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<sst xmlns="http://schemas.openxmlformats.org/spreadsheetml/2006/main" count="1135" uniqueCount="369">
  <si>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</si>
  <si>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</si>
  <si>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</si>
  <si>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</si>
  <si>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</si>
  <si>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</si>
  <si>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</si>
  <si>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</si>
  <si>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</si>
  <si>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</si>
  <si>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</si>
  <si>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</si>
  <si>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</si>
  <si>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</si>
  <si>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</si>
  <si>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</si>
  <si>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</si>
  <si>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</si>
  <si>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</si>
  <si>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</si>
  <si>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</si>
  <si>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</si>
  <si>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</si>
  <si>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</si>
  <si>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</si>
  <si>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</si>
  <si>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</si>
  <si>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</si>
  <si>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</si>
  <si>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</si>
  <si>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</si>
  <si>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</si>
  <si>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</si>
  <si>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</si>
  <si>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</si>
  <si>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</si>
  <si>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</si>
  <si>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</si>
  <si>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</si>
  <si>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</si>
  <si>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</si>
  <si>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</si>
  <si>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</si>
  <si>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</si>
  <si>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</si>
  <si>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</si>
  <si>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</si>
  <si>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</si>
  <si>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</si>
  <si>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</si>
  <si>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</si>
  <si>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</si>
  <si>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</si>
  <si>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</si>
  <si>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</si>
  <si>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</si>
  <si>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</si>
  <si>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</si>
  <si>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</si>
  <si>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</si>
  <si>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</si>
  <si>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</si>
  <si>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</si>
  <si>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</si>
  <si>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</si>
  <si>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</si>
  <si>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</si>
  <si>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</si>
  <si>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</si>
  <si>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</si>
  <si>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</si>
  <si>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</si>
  <si>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</si>
  <si>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</si>
  <si>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</si>
  <si>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</si>
  <si>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</si>
  <si>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</si>
  <si>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</si>
  <si>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</si>
  <si>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</si>
  <si>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</si>
  <si>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</si>
  <si>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</si>
  <si>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</si>
  <si>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</si>
  <si>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</si>
  <si>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</si>
  <si>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</si>
  <si>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</si>
  <si>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</si>
  <si>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</si>
  <si>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</si>
  <si>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</si>
  <si>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</si>
  <si>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</si>
  <si>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</si>
  <si>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</si>
  <si>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</si>
  <si>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</si>
  <si>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</si>
  <si>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</si>
  <si>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</si>
  <si>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</si>
  <si>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</si>
  <si>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</si>
  <si>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</si>
  <si>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</si>
  <si>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</si>
  <si>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</si>
  <si>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</si>
  <si>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</si>
  <si>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</si>
  <si>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</si>
  <si>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</si>
  <si>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</si>
  <si>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</si>
  <si>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</si>
  <si>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</si>
  <si>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</si>
  <si>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</si>
  <si>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</si>
  <si>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</si>
  <si>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</si>
  <si>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</si>
  <si>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</si>
  <si>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</si>
  <si>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</si>
  <si>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</si>
  <si>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</si>
  <si>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</si>
  <si>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</si>
  <si>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</si>
  <si>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</si>
  <si>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</si>
  <si>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</si>
  <si>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</si>
  <si>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</si>
  <si>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</si>
  <si>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</si>
  <si>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</si>
  <si>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</si>
  <si>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</si>
  <si>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</si>
  <si>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</si>
  <si>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</si>
  <si>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</si>
  <si>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</si>
  <si>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</si>
  <si>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</si>
  <si>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</si>
  <si>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</si>
  <si>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</si>
  <si>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</si>
  <si>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</si>
  <si>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</si>
  <si>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</si>
  <si>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</si>
  <si>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</si>
  <si>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</si>
  <si>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</si>
  <si>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</si>
  <si>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</si>
  <si>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</si>
  <si>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</si>
  <si>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</si>
  <si>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</si>
  <si>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</si>
  <si>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</si>
  <si>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</si>
  <si>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</si>
  <si>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</si>
  <si>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</si>
  <si>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</si>
  <si>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</si>
  <si>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</si>
  <si>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</si>
  <si>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</si>
  <si>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</si>
  <si>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</si>
  <si>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</si>
  <si>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</si>
  <si>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</si>
  <si>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</si>
  <si>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</si>
  <si>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</si>
  <si>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</si>
  <si>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</si>
  <si>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</si>
  <si>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</si>
  <si>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</si>
  <si>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</si>
  <si>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</si>
  <si>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</si>
  <si>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</si>
  <si>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</si>
  <si>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</si>
  <si>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</si>
  <si>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</si>
  <si>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</si>
  <si>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</si>
  <si>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</si>
  <si>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</si>
  <si>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</si>
  <si>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</si>
  <si>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</si>
  <si>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</si>
  <si>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</si>
  <si>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</si>
  <si>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</si>
  <si>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</si>
  <si>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</si>
  <si>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</si>
  <si>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</si>
  <si>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</si>
  <si>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</si>
  <si>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</si>
  <si>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</si>
  <si>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</si>
  <si>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</si>
  <si>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</si>
  <si>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</si>
  <si>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</si>
  <si>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</si>
  <si>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</si>
  <si>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</si>
  <si>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</si>
  <si>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</si>
  <si>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</si>
  <si>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</si>
  <si>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</si>
  <si>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</si>
  <si>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</si>
  <si>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</si>
  <si>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</si>
  <si>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</si>
  <si>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</si>
  <si>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</si>
  <si>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</si>
  <si>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</si>
  <si>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</si>
  <si>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</si>
  <si>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</si>
  <si>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</si>
  <si>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</si>
  <si>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</si>
  <si>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</si>
  <si>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</si>
  <si>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</si>
  <si>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</si>
  <si>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</si>
  <si>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</si>
  <si>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</si>
  <si>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</si>
  <si>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</si>
  <si>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</si>
  <si>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</si>
  <si>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</si>
  <si>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</si>
  <si>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</si>
  <si>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</si>
  <si>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</si>
  <si>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</si>
  <si>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</si>
  <si>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</si>
  <si>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</si>
  <si>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</si>
  <si>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</si>
  <si>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</si>
  <si>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</si>
  <si>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</si>
  <si>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</si>
  <si>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</si>
  <si>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</si>
  <si>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</si>
  <si>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</si>
  <si>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</si>
  <si>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</si>
  <si>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</si>
  <si>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</si>
  <si>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</si>
  <si>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</si>
  <si>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</si>
  <si>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</si>
  <si>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</si>
  <si>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</si>
  <si>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</si>
  <si>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</si>
  <si>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</si>
  <si>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</si>
  <si>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</si>
  <si>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</si>
  <si>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</si>
  <si>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</si>
  <si>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</si>
  <si>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</si>
  <si>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</si>
  <si>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</si>
  <si>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</si>
  <si>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</si>
  <si>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</si>
  <si>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</si>
  <si>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</si>
  <si>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</si>
  <si>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</si>
  <si>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</si>
  <si>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</si>
  <si>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</si>
  <si>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</si>
  <si>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</si>
  <si>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</si>
  <si>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</si>
  <si>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</si>
  <si>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</si>
  <si>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</si>
  <si>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</si>
  <si>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</si>
  <si>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</si>
  <si>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</si>
  <si>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</si>
  <si>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</si>
  <si>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</si>
  <si>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</si>
  <si>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</si>
  <si>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</si>
  <si>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</si>
  <si>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</si>
  <si>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</si>
  <si>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</si>
  <si>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</si>
  <si>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</si>
  <si>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</si>
  <si>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</si>
  <si>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</si>
  <si>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</si>
  <si>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</si>
  <si>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</si>
  <si>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</si>
  <si>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</si>
  <si>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</si>
  <si>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</si>
  <si>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</si>
  <si>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</si>
  <si>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</si>
  <si>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</si>
  <si>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</si>
  <si>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</si>
  <si>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</si>
  <si>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</si>
  <si>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</si>
  <si>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</si>
  <si>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</si>
  <si>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</si>
  <si>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</si>
  <si>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</si>
  <si>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</si>
  <si>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</si>
  <si>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</si>
  <si>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</si>
  <si>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</si>
  <si>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</si>
  <si>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</si>
  <si>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</si>
  <si>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</si>
  <si>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</si>
  <si>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</si>
  <si>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</si>
  <si>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33kV Fittings</t>
  </si>
  <si>
    <t>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</si>
</sst>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0.77996047306891358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1.4586136615211032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2.0073099316391381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2.7512674545658395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-4.9000000000000002E-2</v>
      </c>
      <c r="F13" s="62">
        <f>'Option 1'!F13</f>
        <v>-4.5999999999999999E-2</v>
      </c>
      <c r="G13" s="62">
        <f>'Option 1'!G13</f>
        <v>-4.2999999999999997E-2</v>
      </c>
      <c r="H13" s="62">
        <f>'Option 1'!H13</f>
        <v>-0.04</v>
      </c>
      <c r="I13" s="62">
        <f>'Option 1'!I13</f>
        <v>-3.6900000000000002E-2</v>
      </c>
      <c r="J13" s="62">
        <f>'Option 1'!J13</f>
        <v>-3.49E-2</v>
      </c>
      <c r="K13" s="62">
        <f>'Option 1'!K13</f>
        <v>-3.1899999999999998E-2</v>
      </c>
      <c r="L13" s="62">
        <f>'Option 1'!L13</f>
        <v>-2.9899999999999999E-2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-4.9000000000000002E-2</v>
      </c>
      <c r="F18" s="59">
        <f t="shared" ref="F18:AW18" si="0">SUM(F13:F17)</f>
        <v>-4.5999999999999999E-2</v>
      </c>
      <c r="G18" s="59">
        <f t="shared" si="0"/>
        <v>-4.2999999999999997E-2</v>
      </c>
      <c r="H18" s="59">
        <f t="shared" si="0"/>
        <v>-0.04</v>
      </c>
      <c r="I18" s="59">
        <f t="shared" si="0"/>
        <v>-3.6900000000000002E-2</v>
      </c>
      <c r="J18" s="59">
        <f t="shared" si="0"/>
        <v>-3.49E-2</v>
      </c>
      <c r="K18" s="59">
        <f t="shared" si="0"/>
        <v>-3.1899999999999998E-2</v>
      </c>
      <c r="L18" s="59">
        <f t="shared" si="0"/>
        <v>-2.9899999999999999E-2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3.6332309514208651E-4</v>
      </c>
      <c r="G19" s="33">
        <f>'Option 1'!G19</f>
        <v>6.4123202473957827E-4</v>
      </c>
      <c r="H19" s="33">
        <f>'Option 1'!H19</f>
        <v>8.9251575530347252E-4</v>
      </c>
      <c r="I19" s="33">
        <f>'Option 1'!I19</f>
        <v>1.2124573795167671E-3</v>
      </c>
      <c r="J19" s="33">
        <f>'Option 1'!J19</f>
        <v>1.6047675375548656E-3</v>
      </c>
      <c r="K19" s="33">
        <f>'Option 1'!K19</f>
        <v>2.0880862532796254E-3</v>
      </c>
      <c r="L19" s="33">
        <f>'Option 1'!L19</f>
        <v>2.6218063336602214E-3</v>
      </c>
      <c r="M19" s="33">
        <f>'Option 1'!M19</f>
        <v>3.3332127838573344E-3</v>
      </c>
      <c r="N19" s="33">
        <f>'Option 1'!N19</f>
        <v>3.8919327255542363E-3</v>
      </c>
      <c r="O19" s="33">
        <f>'Option 1'!O19</f>
        <v>4.5091846203404408E-3</v>
      </c>
      <c r="P19" s="33">
        <f>'Option 1'!P19</f>
        <v>5.0869953662051907E-3</v>
      </c>
      <c r="Q19" s="33">
        <f>'Option 1'!Q19</f>
        <v>5.6701019744003593E-3</v>
      </c>
      <c r="R19" s="33">
        <f>'Option 1'!R19</f>
        <v>6.0811402753560822E-3</v>
      </c>
      <c r="S19" s="33">
        <f>'Option 1'!S19</f>
        <v>6.3656991300642032E-3</v>
      </c>
      <c r="T19" s="33">
        <f>'Option 1'!T19</f>
        <v>6.474214739451911E-3</v>
      </c>
      <c r="U19" s="33">
        <f>'Option 1'!U19</f>
        <v>6.5118668786347577E-3</v>
      </c>
      <c r="V19" s="33">
        <f>'Option 1'!V19</f>
        <v>6.5275679931014238E-3</v>
      </c>
      <c r="W19" s="33">
        <f>'Option 1'!W19</f>
        <v>6.5344024806840116E-3</v>
      </c>
      <c r="X19" s="33">
        <f>'Option 1'!X19</f>
        <v>6.5344024806840116E-3</v>
      </c>
      <c r="Y19" s="33">
        <f>'Option 1'!Y19</f>
        <v>6.5344024806840116E-3</v>
      </c>
      <c r="Z19" s="33">
        <f>'Option 1'!Z19</f>
        <v>6.5344024806840116E-3</v>
      </c>
      <c r="AA19" s="33">
        <f>'Option 1'!AA19</f>
        <v>6.5344024806840116E-3</v>
      </c>
      <c r="AB19" s="33">
        <f>'Option 1'!AB19</f>
        <v>6.5344024806840116E-3</v>
      </c>
      <c r="AC19" s="33">
        <f>'Option 1'!AC19</f>
        <v>6.5344024806840116E-3</v>
      </c>
      <c r="AD19" s="33">
        <f>'Option 1'!AD19</f>
        <v>6.5344024806840116E-3</v>
      </c>
      <c r="AE19" s="33">
        <f>'Option 1'!AE19</f>
        <v>6.5344024806840116E-3</v>
      </c>
      <c r="AF19" s="33">
        <f>'Option 1'!AF19</f>
        <v>6.5344024806840116E-3</v>
      </c>
      <c r="AG19" s="33">
        <f>'Option 1'!AG19</f>
        <v>6.5344024806840116E-3</v>
      </c>
      <c r="AH19" s="33">
        <f>'Option 1'!AH19</f>
        <v>6.5344024806840116E-3</v>
      </c>
      <c r="AI19" s="33">
        <f>'Option 1'!AI19</f>
        <v>6.5344024806840116E-3</v>
      </c>
      <c r="AJ19" s="33">
        <f>'Option 1'!AJ19</f>
        <v>6.5344024806840116E-3</v>
      </c>
      <c r="AK19" s="33">
        <f>'Option 1'!AK19</f>
        <v>6.5344024806840116E-3</v>
      </c>
      <c r="AL19" s="33">
        <f>'Option 1'!AL19</f>
        <v>6.5344024806840116E-3</v>
      </c>
      <c r="AM19" s="33">
        <f>'Option 1'!AM19</f>
        <v>6.5344024806840116E-3</v>
      </c>
      <c r="AN19" s="33">
        <f>'Option 1'!AN19</f>
        <v>6.5344024806840116E-3</v>
      </c>
      <c r="AO19" s="33">
        <f>'Option 1'!AO19</f>
        <v>6.5344024806840116E-3</v>
      </c>
      <c r="AP19" s="33">
        <f>'Option 1'!AP19</f>
        <v>6.5344024806840116E-3</v>
      </c>
      <c r="AQ19" s="33">
        <f>'Option 1'!AQ19</f>
        <v>6.5344024806840116E-3</v>
      </c>
      <c r="AR19" s="33">
        <f>'Option 1'!AR19</f>
        <v>6.5344024806840116E-3</v>
      </c>
      <c r="AS19" s="33">
        <f>'Option 1'!AS19</f>
        <v>6.5344024806840116E-3</v>
      </c>
      <c r="AT19" s="33">
        <f>'Option 1'!AT19</f>
        <v>6.5344024806840116E-3</v>
      </c>
      <c r="AU19" s="33">
        <f>'Option 1'!AU19</f>
        <v>6.5344024806840116E-3</v>
      </c>
      <c r="AV19" s="33">
        <f>'Option 1'!AV19</f>
        <v>6.5344024806840116E-3</v>
      </c>
      <c r="AW19" s="33">
        <f>'Option 1'!AW19</f>
        <v>6.5344024806840116E-3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3.6332309514208651E-4</v>
      </c>
      <c r="G25" s="67">
        <f t="shared" si="1"/>
        <v>6.4123202473957827E-4</v>
      </c>
      <c r="H25" s="67">
        <f t="shared" si="1"/>
        <v>8.9251575530347252E-4</v>
      </c>
      <c r="I25" s="67">
        <f t="shared" si="1"/>
        <v>1.2124573795167671E-3</v>
      </c>
      <c r="J25" s="67">
        <f t="shared" si="1"/>
        <v>1.6047675375548656E-3</v>
      </c>
      <c r="K25" s="67">
        <f t="shared" si="1"/>
        <v>2.0880862532796254E-3</v>
      </c>
      <c r="L25" s="67">
        <f t="shared" si="1"/>
        <v>2.6218063336602214E-3</v>
      </c>
      <c r="M25" s="67">
        <f t="shared" si="1"/>
        <v>3.3332127838573344E-3</v>
      </c>
      <c r="N25" s="67">
        <f t="shared" si="1"/>
        <v>3.8919327255542363E-3</v>
      </c>
      <c r="O25" s="67">
        <f t="shared" si="1"/>
        <v>4.5091846203404408E-3</v>
      </c>
      <c r="P25" s="67">
        <f t="shared" si="1"/>
        <v>5.0869953662051907E-3</v>
      </c>
      <c r="Q25" s="67">
        <f t="shared" si="1"/>
        <v>5.6701019744003593E-3</v>
      </c>
      <c r="R25" s="67">
        <f t="shared" si="1"/>
        <v>6.0811402753560822E-3</v>
      </c>
      <c r="S25" s="67">
        <f t="shared" si="1"/>
        <v>6.3656991300642032E-3</v>
      </c>
      <c r="T25" s="67">
        <f t="shared" si="1"/>
        <v>6.474214739451911E-3</v>
      </c>
      <c r="U25" s="67">
        <f t="shared" si="1"/>
        <v>6.5118668786347577E-3</v>
      </c>
      <c r="V25" s="67">
        <f t="shared" si="1"/>
        <v>6.5275679931014238E-3</v>
      </c>
      <c r="W25" s="67">
        <f t="shared" si="1"/>
        <v>6.5344024806840116E-3</v>
      </c>
      <c r="X25" s="67">
        <f t="shared" si="1"/>
        <v>6.5344024806840116E-3</v>
      </c>
      <c r="Y25" s="67">
        <f t="shared" si="1"/>
        <v>6.5344024806840116E-3</v>
      </c>
      <c r="Z25" s="67">
        <f t="shared" si="1"/>
        <v>6.5344024806840116E-3</v>
      </c>
      <c r="AA25" s="67">
        <f t="shared" si="1"/>
        <v>6.5344024806840116E-3</v>
      </c>
      <c r="AB25" s="67">
        <f t="shared" si="1"/>
        <v>6.5344024806840116E-3</v>
      </c>
      <c r="AC25" s="67">
        <f t="shared" si="1"/>
        <v>6.5344024806840116E-3</v>
      </c>
      <c r="AD25" s="67">
        <f t="shared" si="1"/>
        <v>6.5344024806840116E-3</v>
      </c>
      <c r="AE25" s="67">
        <f t="shared" si="1"/>
        <v>6.5344024806840116E-3</v>
      </c>
      <c r="AF25" s="67">
        <f t="shared" si="1"/>
        <v>6.5344024806840116E-3</v>
      </c>
      <c r="AG25" s="67">
        <f t="shared" si="1"/>
        <v>6.5344024806840116E-3</v>
      </c>
      <c r="AH25" s="67">
        <f t="shared" si="1"/>
        <v>6.5344024806840116E-3</v>
      </c>
      <c r="AI25" s="67">
        <f t="shared" si="1"/>
        <v>6.5344024806840116E-3</v>
      </c>
      <c r="AJ25" s="67">
        <f t="shared" si="1"/>
        <v>6.5344024806840116E-3</v>
      </c>
      <c r="AK25" s="67">
        <f t="shared" si="1"/>
        <v>6.5344024806840116E-3</v>
      </c>
      <c r="AL25" s="67">
        <f t="shared" si="1"/>
        <v>6.5344024806840116E-3</v>
      </c>
      <c r="AM25" s="67">
        <f t="shared" si="1"/>
        <v>6.5344024806840116E-3</v>
      </c>
      <c r="AN25" s="67">
        <f t="shared" si="1"/>
        <v>6.5344024806840116E-3</v>
      </c>
      <c r="AO25" s="67">
        <f t="shared" si="1"/>
        <v>6.5344024806840116E-3</v>
      </c>
      <c r="AP25" s="67">
        <f t="shared" si="1"/>
        <v>6.5344024806840116E-3</v>
      </c>
      <c r="AQ25" s="67">
        <f t="shared" si="1"/>
        <v>6.5344024806840116E-3</v>
      </c>
      <c r="AR25" s="67">
        <f t="shared" si="1"/>
        <v>6.5344024806840116E-3</v>
      </c>
      <c r="AS25" s="67">
        <f t="shared" si="1"/>
        <v>6.5344024806840116E-3</v>
      </c>
      <c r="AT25" s="67">
        <f t="shared" si="1"/>
        <v>6.5344024806840116E-3</v>
      </c>
      <c r="AU25" s="67">
        <f t="shared" si="1"/>
        <v>6.5344024806840116E-3</v>
      </c>
      <c r="AV25" s="67">
        <f t="shared" si="1"/>
        <v>6.5344024806840116E-3</v>
      </c>
      <c r="AW25" s="67">
        <f t="shared" si="1"/>
        <v>6.5344024806840116E-3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-4.9000000000000002E-2</v>
      </c>
      <c r="F26" s="59">
        <f t="shared" ref="F26:BD26" si="2">F18+F25</f>
        <v>-4.5636676904857912E-2</v>
      </c>
      <c r="G26" s="59">
        <f t="shared" si="2"/>
        <v>-4.235876797526042E-2</v>
      </c>
      <c r="H26" s="59">
        <f t="shared" si="2"/>
        <v>-3.9107484244696525E-2</v>
      </c>
      <c r="I26" s="59">
        <f t="shared" si="2"/>
        <v>-3.5687542620483237E-2</v>
      </c>
      <c r="J26" s="59">
        <f t="shared" si="2"/>
        <v>-3.3295232462445132E-2</v>
      </c>
      <c r="K26" s="59">
        <f t="shared" si="2"/>
        <v>-2.9811913746720372E-2</v>
      </c>
      <c r="L26" s="59">
        <f t="shared" si="2"/>
        <v>-2.7278193666339778E-2</v>
      </c>
      <c r="M26" s="59">
        <f t="shared" si="2"/>
        <v>3.3332127838573344E-3</v>
      </c>
      <c r="N26" s="59">
        <f t="shared" si="2"/>
        <v>3.8919327255542363E-3</v>
      </c>
      <c r="O26" s="59">
        <f t="shared" si="2"/>
        <v>4.5091846203404408E-3</v>
      </c>
      <c r="P26" s="59">
        <f t="shared" si="2"/>
        <v>5.0869953662051907E-3</v>
      </c>
      <c r="Q26" s="59">
        <f t="shared" si="2"/>
        <v>5.6701019744003593E-3</v>
      </c>
      <c r="R26" s="59">
        <f t="shared" si="2"/>
        <v>6.0811402753560822E-3</v>
      </c>
      <c r="S26" s="59">
        <f t="shared" si="2"/>
        <v>6.3656991300642032E-3</v>
      </c>
      <c r="T26" s="59">
        <f t="shared" si="2"/>
        <v>6.474214739451911E-3</v>
      </c>
      <c r="U26" s="59">
        <f t="shared" si="2"/>
        <v>6.5118668786347577E-3</v>
      </c>
      <c r="V26" s="59">
        <f t="shared" si="2"/>
        <v>6.5275679931014238E-3</v>
      </c>
      <c r="W26" s="59">
        <f t="shared" si="2"/>
        <v>6.5344024806840116E-3</v>
      </c>
      <c r="X26" s="59">
        <f t="shared" si="2"/>
        <v>6.5344024806840116E-3</v>
      </c>
      <c r="Y26" s="59">
        <f t="shared" si="2"/>
        <v>6.5344024806840116E-3</v>
      </c>
      <c r="Z26" s="59">
        <f t="shared" si="2"/>
        <v>6.5344024806840116E-3</v>
      </c>
      <c r="AA26" s="59">
        <f t="shared" si="2"/>
        <v>6.5344024806840116E-3</v>
      </c>
      <c r="AB26" s="59">
        <f t="shared" si="2"/>
        <v>6.5344024806840116E-3</v>
      </c>
      <c r="AC26" s="59">
        <f t="shared" si="2"/>
        <v>6.5344024806840116E-3</v>
      </c>
      <c r="AD26" s="59">
        <f t="shared" si="2"/>
        <v>6.5344024806840116E-3</v>
      </c>
      <c r="AE26" s="59">
        <f t="shared" si="2"/>
        <v>6.5344024806840116E-3</v>
      </c>
      <c r="AF26" s="59">
        <f t="shared" si="2"/>
        <v>6.5344024806840116E-3</v>
      </c>
      <c r="AG26" s="59">
        <f t="shared" si="2"/>
        <v>6.5344024806840116E-3</v>
      </c>
      <c r="AH26" s="59">
        <f t="shared" si="2"/>
        <v>6.5344024806840116E-3</v>
      </c>
      <c r="AI26" s="59">
        <f t="shared" si="2"/>
        <v>6.5344024806840116E-3</v>
      </c>
      <c r="AJ26" s="59">
        <f t="shared" si="2"/>
        <v>6.5344024806840116E-3</v>
      </c>
      <c r="AK26" s="59">
        <f t="shared" si="2"/>
        <v>6.5344024806840116E-3</v>
      </c>
      <c r="AL26" s="59">
        <f t="shared" si="2"/>
        <v>6.5344024806840116E-3</v>
      </c>
      <c r="AM26" s="59">
        <f t="shared" si="2"/>
        <v>6.5344024806840116E-3</v>
      </c>
      <c r="AN26" s="59">
        <f t="shared" si="2"/>
        <v>6.5344024806840116E-3</v>
      </c>
      <c r="AO26" s="59">
        <f t="shared" si="2"/>
        <v>6.5344024806840116E-3</v>
      </c>
      <c r="AP26" s="59">
        <f t="shared" si="2"/>
        <v>6.5344024806840116E-3</v>
      </c>
      <c r="AQ26" s="59">
        <f t="shared" si="2"/>
        <v>6.5344024806840116E-3</v>
      </c>
      <c r="AR26" s="59">
        <f t="shared" si="2"/>
        <v>6.5344024806840116E-3</v>
      </c>
      <c r="AS26" s="59">
        <f t="shared" si="2"/>
        <v>6.5344024806840116E-3</v>
      </c>
      <c r="AT26" s="59">
        <f t="shared" si="2"/>
        <v>6.5344024806840116E-3</v>
      </c>
      <c r="AU26" s="59">
        <f t="shared" si="2"/>
        <v>6.5344024806840116E-3</v>
      </c>
      <c r="AV26" s="59">
        <f t="shared" si="2"/>
        <v>6.5344024806840116E-3</v>
      </c>
      <c r="AW26" s="59">
        <f t="shared" si="2"/>
        <v>6.5344024806840116E-3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-3.9200000000000006E-2</v>
      </c>
      <c r="F28" s="34">
        <f t="shared" ref="F28:AW28" si="4">F26*F27</f>
        <v>-3.6509341523886331E-2</v>
      </c>
      <c r="G28" s="34">
        <f t="shared" si="4"/>
        <v>-3.3887014380208337E-2</v>
      </c>
      <c r="H28" s="34">
        <f t="shared" si="4"/>
        <v>-3.128598739575722E-2</v>
      </c>
      <c r="I28" s="34">
        <f t="shared" si="4"/>
        <v>-2.8550034096386592E-2</v>
      </c>
      <c r="J28" s="34">
        <f t="shared" si="4"/>
        <v>-2.6636185969956108E-2</v>
      </c>
      <c r="K28" s="34">
        <f t="shared" si="4"/>
        <v>-2.38495309973763E-2</v>
      </c>
      <c r="L28" s="34">
        <f t="shared" si="4"/>
        <v>-2.1822554933071822E-2</v>
      </c>
      <c r="M28" s="34">
        <f t="shared" si="4"/>
        <v>2.6665702270858675E-3</v>
      </c>
      <c r="N28" s="34">
        <f t="shared" si="4"/>
        <v>3.1135461804433894E-3</v>
      </c>
      <c r="O28" s="34">
        <f t="shared" si="4"/>
        <v>3.6073476962723526E-3</v>
      </c>
      <c r="P28" s="34">
        <f t="shared" si="4"/>
        <v>4.0695962929641529E-3</v>
      </c>
      <c r="Q28" s="34">
        <f t="shared" si="4"/>
        <v>4.5360815795202876E-3</v>
      </c>
      <c r="R28" s="34">
        <f t="shared" si="4"/>
        <v>4.8649122202848658E-3</v>
      </c>
      <c r="S28" s="34">
        <f t="shared" si="4"/>
        <v>5.0925593040513631E-3</v>
      </c>
      <c r="T28" s="34">
        <f t="shared" si="4"/>
        <v>5.1793717915615293E-3</v>
      </c>
      <c r="U28" s="34">
        <f t="shared" si="4"/>
        <v>5.2094935029078065E-3</v>
      </c>
      <c r="V28" s="34">
        <f t="shared" si="4"/>
        <v>5.222054394481139E-3</v>
      </c>
      <c r="W28" s="34">
        <f t="shared" si="4"/>
        <v>5.22752198454721E-3</v>
      </c>
      <c r="X28" s="34">
        <f t="shared" si="4"/>
        <v>5.22752198454721E-3</v>
      </c>
      <c r="Y28" s="34">
        <f t="shared" si="4"/>
        <v>5.22752198454721E-3</v>
      </c>
      <c r="Z28" s="34">
        <f t="shared" si="4"/>
        <v>5.22752198454721E-3</v>
      </c>
      <c r="AA28" s="34">
        <f t="shared" si="4"/>
        <v>5.22752198454721E-3</v>
      </c>
      <c r="AB28" s="34">
        <f t="shared" si="4"/>
        <v>5.22752198454721E-3</v>
      </c>
      <c r="AC28" s="34">
        <f t="shared" si="4"/>
        <v>5.22752198454721E-3</v>
      </c>
      <c r="AD28" s="34">
        <f t="shared" si="4"/>
        <v>5.22752198454721E-3</v>
      </c>
      <c r="AE28" s="34">
        <f t="shared" si="4"/>
        <v>5.22752198454721E-3</v>
      </c>
      <c r="AF28" s="34">
        <f t="shared" si="4"/>
        <v>5.22752198454721E-3</v>
      </c>
      <c r="AG28" s="34">
        <f t="shared" si="4"/>
        <v>5.22752198454721E-3</v>
      </c>
      <c r="AH28" s="34">
        <f t="shared" si="4"/>
        <v>5.22752198454721E-3</v>
      </c>
      <c r="AI28" s="34">
        <f t="shared" si="4"/>
        <v>5.22752198454721E-3</v>
      </c>
      <c r="AJ28" s="34">
        <f t="shared" si="4"/>
        <v>5.22752198454721E-3</v>
      </c>
      <c r="AK28" s="34">
        <f t="shared" si="4"/>
        <v>5.22752198454721E-3</v>
      </c>
      <c r="AL28" s="34">
        <f t="shared" si="4"/>
        <v>5.22752198454721E-3</v>
      </c>
      <c r="AM28" s="34">
        <f t="shared" si="4"/>
        <v>5.22752198454721E-3</v>
      </c>
      <c r="AN28" s="34">
        <f t="shared" si="4"/>
        <v>5.22752198454721E-3</v>
      </c>
      <c r="AO28" s="34">
        <f t="shared" si="4"/>
        <v>5.22752198454721E-3</v>
      </c>
      <c r="AP28" s="34">
        <f t="shared" si="4"/>
        <v>5.22752198454721E-3</v>
      </c>
      <c r="AQ28" s="34">
        <f t="shared" si="4"/>
        <v>5.22752198454721E-3</v>
      </c>
      <c r="AR28" s="34">
        <f t="shared" si="4"/>
        <v>5.22752198454721E-3</v>
      </c>
      <c r="AS28" s="34">
        <f t="shared" si="4"/>
        <v>5.22752198454721E-3</v>
      </c>
      <c r="AT28" s="34">
        <f t="shared" si="4"/>
        <v>5.22752198454721E-3</v>
      </c>
      <c r="AU28" s="34">
        <f t="shared" si="4"/>
        <v>5.22752198454721E-3</v>
      </c>
      <c r="AV28" s="34">
        <f t="shared" si="4"/>
        <v>5.22752198454721E-3</v>
      </c>
      <c r="AW28" s="34">
        <f t="shared" si="4"/>
        <v>5.22752198454721E-3</v>
      </c>
      <c r="AX28" s="34"/>
      <c r="AY28" s="34"/>
      <c r="AZ28" s="34"/>
      <c r="BA28" s="34"/>
      <c r="BB28" s="34"/>
      <c r="BC28" s="34"/>
      <c r="BD28" s="34"/>
    </row>
    <row r="29" spans="1:56" x14ac:dyDescent="0.3">
      <c r="A29" s="115"/>
      <c r="B29" s="9" t="s">
        <v>92</v>
      </c>
      <c r="C29" s="11" t="s">
        <v>44</v>
      </c>
      <c r="D29" s="9" t="s">
        <v>40</v>
      </c>
      <c r="E29" s="34">
        <f>E26-E28</f>
        <v>-9.7999999999999962E-3</v>
      </c>
      <c r="F29" s="34">
        <f t="shared" ref="F29:AW29" si="5">F26-F28</f>
        <v>-9.127335380971581E-3</v>
      </c>
      <c r="G29" s="34">
        <f t="shared" si="5"/>
        <v>-8.4717535950520825E-3</v>
      </c>
      <c r="H29" s="34">
        <f t="shared" si="5"/>
        <v>-7.821496848939305E-3</v>
      </c>
      <c r="I29" s="34">
        <f t="shared" si="5"/>
        <v>-7.1375085240966453E-3</v>
      </c>
      <c r="J29" s="34">
        <f t="shared" si="5"/>
        <v>-6.6590464924890236E-3</v>
      </c>
      <c r="K29" s="34">
        <f t="shared" si="5"/>
        <v>-5.9623827493440716E-3</v>
      </c>
      <c r="L29" s="34">
        <f t="shared" si="5"/>
        <v>-5.4556387332679555E-3</v>
      </c>
      <c r="M29" s="34">
        <f t="shared" si="5"/>
        <v>6.6664255677146688E-4</v>
      </c>
      <c r="N29" s="34">
        <f t="shared" si="5"/>
        <v>7.7838654511084692E-4</v>
      </c>
      <c r="O29" s="34">
        <f t="shared" si="5"/>
        <v>9.0183692406808815E-4</v>
      </c>
      <c r="P29" s="34">
        <f t="shared" si="5"/>
        <v>1.0173990732410378E-3</v>
      </c>
      <c r="Q29" s="34">
        <f t="shared" si="5"/>
        <v>1.1340203948800717E-3</v>
      </c>
      <c r="R29" s="34">
        <f t="shared" si="5"/>
        <v>1.2162280550712164E-3</v>
      </c>
      <c r="S29" s="34">
        <f t="shared" si="5"/>
        <v>1.2731398260128401E-3</v>
      </c>
      <c r="T29" s="34">
        <f t="shared" si="5"/>
        <v>1.2948429478903817E-3</v>
      </c>
      <c r="U29" s="34">
        <f t="shared" si="5"/>
        <v>1.3023733757269512E-3</v>
      </c>
      <c r="V29" s="34">
        <f t="shared" si="5"/>
        <v>1.3055135986202848E-3</v>
      </c>
      <c r="W29" s="34">
        <f t="shared" si="5"/>
        <v>1.3068804961368016E-3</v>
      </c>
      <c r="X29" s="34">
        <f t="shared" si="5"/>
        <v>1.3068804961368016E-3</v>
      </c>
      <c r="Y29" s="34">
        <f t="shared" si="5"/>
        <v>1.3068804961368016E-3</v>
      </c>
      <c r="Z29" s="34">
        <f t="shared" si="5"/>
        <v>1.3068804961368016E-3</v>
      </c>
      <c r="AA29" s="34">
        <f t="shared" si="5"/>
        <v>1.3068804961368016E-3</v>
      </c>
      <c r="AB29" s="34">
        <f t="shared" si="5"/>
        <v>1.3068804961368016E-3</v>
      </c>
      <c r="AC29" s="34">
        <f t="shared" si="5"/>
        <v>1.3068804961368016E-3</v>
      </c>
      <c r="AD29" s="34">
        <f t="shared" si="5"/>
        <v>1.3068804961368016E-3</v>
      </c>
      <c r="AE29" s="34">
        <f t="shared" si="5"/>
        <v>1.3068804961368016E-3</v>
      </c>
      <c r="AF29" s="34">
        <f t="shared" si="5"/>
        <v>1.3068804961368016E-3</v>
      </c>
      <c r="AG29" s="34">
        <f t="shared" si="5"/>
        <v>1.3068804961368016E-3</v>
      </c>
      <c r="AH29" s="34">
        <f t="shared" si="5"/>
        <v>1.3068804961368016E-3</v>
      </c>
      <c r="AI29" s="34">
        <f t="shared" si="5"/>
        <v>1.3068804961368016E-3</v>
      </c>
      <c r="AJ29" s="34">
        <f t="shared" si="5"/>
        <v>1.3068804961368016E-3</v>
      </c>
      <c r="AK29" s="34">
        <f t="shared" si="5"/>
        <v>1.3068804961368016E-3</v>
      </c>
      <c r="AL29" s="34">
        <f t="shared" si="5"/>
        <v>1.3068804961368016E-3</v>
      </c>
      <c r="AM29" s="34">
        <f t="shared" si="5"/>
        <v>1.3068804961368016E-3</v>
      </c>
      <c r="AN29" s="34">
        <f t="shared" si="5"/>
        <v>1.3068804961368016E-3</v>
      </c>
      <c r="AO29" s="34">
        <f t="shared" si="5"/>
        <v>1.3068804961368016E-3</v>
      </c>
      <c r="AP29" s="34">
        <f t="shared" si="5"/>
        <v>1.3068804961368016E-3</v>
      </c>
      <c r="AQ29" s="34">
        <f t="shared" si="5"/>
        <v>1.3068804961368016E-3</v>
      </c>
      <c r="AR29" s="34">
        <f t="shared" si="5"/>
        <v>1.3068804961368016E-3</v>
      </c>
      <c r="AS29" s="34">
        <f t="shared" si="5"/>
        <v>1.3068804961368016E-3</v>
      </c>
      <c r="AT29" s="34">
        <f t="shared" si="5"/>
        <v>1.3068804961368016E-3</v>
      </c>
      <c r="AU29" s="34">
        <f t="shared" si="5"/>
        <v>1.3068804961368016E-3</v>
      </c>
      <c r="AV29" s="34">
        <f t="shared" si="5"/>
        <v>1.3068804961368016E-3</v>
      </c>
      <c r="AW29" s="34">
        <f t="shared" si="5"/>
        <v>1.3068804961368016E-3</v>
      </c>
      <c r="AX29" s="34"/>
      <c r="AY29" s="34"/>
      <c r="AZ29" s="34"/>
      <c r="BA29" s="34"/>
      <c r="BB29" s="34"/>
      <c r="BC29" s="34"/>
      <c r="BD29" s="34"/>
    </row>
    <row r="30" spans="1:56" ht="16.5" hidden="1" customHeight="1" outlineLevel="1" x14ac:dyDescent="0.35">
      <c r="A30" s="115"/>
      <c r="B30" s="9" t="s">
        <v>1</v>
      </c>
      <c r="C30" s="11" t="s">
        <v>53</v>
      </c>
      <c r="D30" s="9" t="s">
        <v>40</v>
      </c>
      <c r="F30" s="34">
        <f>$E$28/'Fixed data'!$C$7</f>
        <v>-8.7111111111111124E-4</v>
      </c>
      <c r="G30" s="34">
        <f>$E$28/'Fixed data'!$C$7</f>
        <v>-8.7111111111111124E-4</v>
      </c>
      <c r="H30" s="34">
        <f>$E$28/'Fixed data'!$C$7</f>
        <v>-8.7111111111111124E-4</v>
      </c>
      <c r="I30" s="34">
        <f>$E$28/'Fixed data'!$C$7</f>
        <v>-8.7111111111111124E-4</v>
      </c>
      <c r="J30" s="34">
        <f>$E$28/'Fixed data'!$C$7</f>
        <v>-8.7111111111111124E-4</v>
      </c>
      <c r="K30" s="34">
        <f>$E$28/'Fixed data'!$C$7</f>
        <v>-8.7111111111111124E-4</v>
      </c>
      <c r="L30" s="34">
        <f>$E$28/'Fixed data'!$C$7</f>
        <v>-8.7111111111111124E-4</v>
      </c>
      <c r="M30" s="34">
        <f>$E$28/'Fixed data'!$C$7</f>
        <v>-8.7111111111111124E-4</v>
      </c>
      <c r="N30" s="34">
        <f>$E$28/'Fixed data'!$C$7</f>
        <v>-8.7111111111111124E-4</v>
      </c>
      <c r="O30" s="34">
        <f>$E$28/'Fixed data'!$C$7</f>
        <v>-8.7111111111111124E-4</v>
      </c>
      <c r="P30" s="34">
        <f>$E$28/'Fixed data'!$C$7</f>
        <v>-8.7111111111111124E-4</v>
      </c>
      <c r="Q30" s="34">
        <f>$E$28/'Fixed data'!$C$7</f>
        <v>-8.7111111111111124E-4</v>
      </c>
      <c r="R30" s="34">
        <f>$E$28/'Fixed data'!$C$7</f>
        <v>-8.7111111111111124E-4</v>
      </c>
      <c r="S30" s="34">
        <f>$E$28/'Fixed data'!$C$7</f>
        <v>-8.7111111111111124E-4</v>
      </c>
      <c r="T30" s="34">
        <f>$E$28/'Fixed data'!$C$7</f>
        <v>-8.7111111111111124E-4</v>
      </c>
      <c r="U30" s="34">
        <f>$E$28/'Fixed data'!$C$7</f>
        <v>-8.7111111111111124E-4</v>
      </c>
      <c r="V30" s="34">
        <f>$E$28/'Fixed data'!$C$7</f>
        <v>-8.7111111111111124E-4</v>
      </c>
      <c r="W30" s="34">
        <f>$E$28/'Fixed data'!$C$7</f>
        <v>-8.7111111111111124E-4</v>
      </c>
      <c r="X30" s="34">
        <f>$E$28/'Fixed data'!$C$7</f>
        <v>-8.7111111111111124E-4</v>
      </c>
      <c r="Y30" s="34">
        <f>$E$28/'Fixed data'!$C$7</f>
        <v>-8.7111111111111124E-4</v>
      </c>
      <c r="Z30" s="34">
        <f>$E$28/'Fixed data'!$C$7</f>
        <v>-8.7111111111111124E-4</v>
      </c>
      <c r="AA30" s="34">
        <f>$E$28/'Fixed data'!$C$7</f>
        <v>-8.7111111111111124E-4</v>
      </c>
      <c r="AB30" s="34">
        <f>$E$28/'Fixed data'!$C$7</f>
        <v>-8.7111111111111124E-4</v>
      </c>
      <c r="AC30" s="34">
        <f>$E$28/'Fixed data'!$C$7</f>
        <v>-8.7111111111111124E-4</v>
      </c>
      <c r="AD30" s="34">
        <f>$E$28/'Fixed data'!$C$7</f>
        <v>-8.7111111111111124E-4</v>
      </c>
      <c r="AE30" s="34">
        <f>$E$28/'Fixed data'!$C$7</f>
        <v>-8.7111111111111124E-4</v>
      </c>
      <c r="AF30" s="34">
        <f>$E$28/'Fixed data'!$C$7</f>
        <v>-8.7111111111111124E-4</v>
      </c>
      <c r="AG30" s="34">
        <f>$E$28/'Fixed data'!$C$7</f>
        <v>-8.7111111111111124E-4</v>
      </c>
      <c r="AH30" s="34">
        <f>$E$28/'Fixed data'!$C$7</f>
        <v>-8.7111111111111124E-4</v>
      </c>
      <c r="AI30" s="34">
        <f>$E$28/'Fixed data'!$C$7</f>
        <v>-8.7111111111111124E-4</v>
      </c>
      <c r="AJ30" s="34">
        <f>$E$28/'Fixed data'!$C$7</f>
        <v>-8.7111111111111124E-4</v>
      </c>
      <c r="AK30" s="34">
        <f>$E$28/'Fixed data'!$C$7</f>
        <v>-8.7111111111111124E-4</v>
      </c>
      <c r="AL30" s="34">
        <f>$E$28/'Fixed data'!$C$7</f>
        <v>-8.7111111111111124E-4</v>
      </c>
      <c r="AM30" s="34">
        <f>$E$28/'Fixed data'!$C$7</f>
        <v>-8.7111111111111124E-4</v>
      </c>
      <c r="AN30" s="34">
        <f>$E$28/'Fixed data'!$C$7</f>
        <v>-8.7111111111111124E-4</v>
      </c>
      <c r="AO30" s="34">
        <f>$E$28/'Fixed data'!$C$7</f>
        <v>-8.7111111111111124E-4</v>
      </c>
      <c r="AP30" s="34">
        <f>$E$28/'Fixed data'!$C$7</f>
        <v>-8.7111111111111124E-4</v>
      </c>
      <c r="AQ30" s="34">
        <f>$E$28/'Fixed data'!$C$7</f>
        <v>-8.7111111111111124E-4</v>
      </c>
      <c r="AR30" s="34">
        <f>$E$28/'Fixed data'!$C$7</f>
        <v>-8.7111111111111124E-4</v>
      </c>
      <c r="AS30" s="34">
        <f>$E$28/'Fixed data'!$C$7</f>
        <v>-8.7111111111111124E-4</v>
      </c>
      <c r="AT30" s="34">
        <f>$E$28/'Fixed data'!$C$7</f>
        <v>-8.7111111111111124E-4</v>
      </c>
      <c r="AU30" s="34">
        <f>$E$28/'Fixed data'!$C$7</f>
        <v>-8.7111111111111124E-4</v>
      </c>
      <c r="AV30" s="34">
        <f>$E$28/'Fixed data'!$C$7</f>
        <v>-8.7111111111111124E-4</v>
      </c>
      <c r="AW30" s="34">
        <f>$E$28/'Fixed data'!$C$7</f>
        <v>-8.7111111111111124E-4</v>
      </c>
      <c r="AX30" s="34">
        <f>$E$28/'Fixed data'!$C$7</f>
        <v>-8.7111111111111124E-4</v>
      </c>
      <c r="AY30" s="34"/>
      <c r="AZ30" s="34"/>
      <c r="BA30" s="34"/>
      <c r="BB30" s="34"/>
      <c r="BC30" s="34"/>
      <c r="BD30" s="34"/>
    </row>
    <row r="31" spans="1:56" ht="16.5" hidden="1" customHeight="1" outlineLevel="1" x14ac:dyDescent="0.35">
      <c r="A31" s="115"/>
      <c r="B31" s="9" t="s">
        <v>2</v>
      </c>
      <c r="C31" s="11" t="s">
        <v>54</v>
      </c>
      <c r="D31" s="9" t="s">
        <v>40</v>
      </c>
      <c r="F31" s="34"/>
      <c r="G31" s="34">
        <f>$F$28/'Fixed data'!$C$7</f>
        <v>-8.113187005308073E-4</v>
      </c>
      <c r="H31" s="34">
        <f>$F$28/'Fixed data'!$C$7</f>
        <v>-8.113187005308073E-4</v>
      </c>
      <c r="I31" s="34">
        <f>$F$28/'Fixed data'!$C$7</f>
        <v>-8.113187005308073E-4</v>
      </c>
      <c r="J31" s="34">
        <f>$F$28/'Fixed data'!$C$7</f>
        <v>-8.113187005308073E-4</v>
      </c>
      <c r="K31" s="34">
        <f>$F$28/'Fixed data'!$C$7</f>
        <v>-8.113187005308073E-4</v>
      </c>
      <c r="L31" s="34">
        <f>$F$28/'Fixed data'!$C$7</f>
        <v>-8.113187005308073E-4</v>
      </c>
      <c r="M31" s="34">
        <f>$F$28/'Fixed data'!$C$7</f>
        <v>-8.113187005308073E-4</v>
      </c>
      <c r="N31" s="34">
        <f>$F$28/'Fixed data'!$C$7</f>
        <v>-8.113187005308073E-4</v>
      </c>
      <c r="O31" s="34">
        <f>$F$28/'Fixed data'!$C$7</f>
        <v>-8.113187005308073E-4</v>
      </c>
      <c r="P31" s="34">
        <f>$F$28/'Fixed data'!$C$7</f>
        <v>-8.113187005308073E-4</v>
      </c>
      <c r="Q31" s="34">
        <f>$F$28/'Fixed data'!$C$7</f>
        <v>-8.113187005308073E-4</v>
      </c>
      <c r="R31" s="34">
        <f>$F$28/'Fixed data'!$C$7</f>
        <v>-8.113187005308073E-4</v>
      </c>
      <c r="S31" s="34">
        <f>$F$28/'Fixed data'!$C$7</f>
        <v>-8.113187005308073E-4</v>
      </c>
      <c r="T31" s="34">
        <f>$F$28/'Fixed data'!$C$7</f>
        <v>-8.113187005308073E-4</v>
      </c>
      <c r="U31" s="34">
        <f>$F$28/'Fixed data'!$C$7</f>
        <v>-8.113187005308073E-4</v>
      </c>
      <c r="V31" s="34">
        <f>$F$28/'Fixed data'!$C$7</f>
        <v>-8.113187005308073E-4</v>
      </c>
      <c r="W31" s="34">
        <f>$F$28/'Fixed data'!$C$7</f>
        <v>-8.113187005308073E-4</v>
      </c>
      <c r="X31" s="34">
        <f>$F$28/'Fixed data'!$C$7</f>
        <v>-8.113187005308073E-4</v>
      </c>
      <c r="Y31" s="34">
        <f>$F$28/'Fixed data'!$C$7</f>
        <v>-8.113187005308073E-4</v>
      </c>
      <c r="Z31" s="34">
        <f>$F$28/'Fixed data'!$C$7</f>
        <v>-8.113187005308073E-4</v>
      </c>
      <c r="AA31" s="34">
        <f>$F$28/'Fixed data'!$C$7</f>
        <v>-8.113187005308073E-4</v>
      </c>
      <c r="AB31" s="34">
        <f>$F$28/'Fixed data'!$C$7</f>
        <v>-8.113187005308073E-4</v>
      </c>
      <c r="AC31" s="34">
        <f>$F$28/'Fixed data'!$C$7</f>
        <v>-8.113187005308073E-4</v>
      </c>
      <c r="AD31" s="34">
        <f>$F$28/'Fixed data'!$C$7</f>
        <v>-8.113187005308073E-4</v>
      </c>
      <c r="AE31" s="34">
        <f>$F$28/'Fixed data'!$C$7</f>
        <v>-8.113187005308073E-4</v>
      </c>
      <c r="AF31" s="34">
        <f>$F$28/'Fixed data'!$C$7</f>
        <v>-8.113187005308073E-4</v>
      </c>
      <c r="AG31" s="34">
        <f>$F$28/'Fixed data'!$C$7</f>
        <v>-8.113187005308073E-4</v>
      </c>
      <c r="AH31" s="34">
        <f>$F$28/'Fixed data'!$C$7</f>
        <v>-8.113187005308073E-4</v>
      </c>
      <c r="AI31" s="34">
        <f>$F$28/'Fixed data'!$C$7</f>
        <v>-8.113187005308073E-4</v>
      </c>
      <c r="AJ31" s="34">
        <f>$F$28/'Fixed data'!$C$7</f>
        <v>-8.113187005308073E-4</v>
      </c>
      <c r="AK31" s="34">
        <f>$F$28/'Fixed data'!$C$7</f>
        <v>-8.113187005308073E-4</v>
      </c>
      <c r="AL31" s="34">
        <f>$F$28/'Fixed data'!$C$7</f>
        <v>-8.113187005308073E-4</v>
      </c>
      <c r="AM31" s="34">
        <f>$F$28/'Fixed data'!$C$7</f>
        <v>-8.113187005308073E-4</v>
      </c>
      <c r="AN31" s="34">
        <f>$F$28/'Fixed data'!$C$7</f>
        <v>-8.113187005308073E-4</v>
      </c>
      <c r="AO31" s="34">
        <f>$F$28/'Fixed data'!$C$7</f>
        <v>-8.113187005308073E-4</v>
      </c>
      <c r="AP31" s="34">
        <f>$F$28/'Fixed data'!$C$7</f>
        <v>-8.113187005308073E-4</v>
      </c>
      <c r="AQ31" s="34">
        <f>$F$28/'Fixed data'!$C$7</f>
        <v>-8.113187005308073E-4</v>
      </c>
      <c r="AR31" s="34">
        <f>$F$28/'Fixed data'!$C$7</f>
        <v>-8.113187005308073E-4</v>
      </c>
      <c r="AS31" s="34">
        <f>$F$28/'Fixed data'!$C$7</f>
        <v>-8.113187005308073E-4</v>
      </c>
      <c r="AT31" s="34">
        <f>$F$28/'Fixed data'!$C$7</f>
        <v>-8.113187005308073E-4</v>
      </c>
      <c r="AU31" s="34">
        <f>$F$28/'Fixed data'!$C$7</f>
        <v>-8.113187005308073E-4</v>
      </c>
      <c r="AV31" s="34">
        <f>$F$28/'Fixed data'!$C$7</f>
        <v>-8.113187005308073E-4</v>
      </c>
      <c r="AW31" s="34">
        <f>$F$28/'Fixed data'!$C$7</f>
        <v>-8.113187005308073E-4</v>
      </c>
      <c r="AX31" s="34">
        <f>$F$28/'Fixed data'!$C$7</f>
        <v>-8.113187005308073E-4</v>
      </c>
      <c r="AY31" s="34">
        <f>$F$28/'Fixed data'!$C$7</f>
        <v>-8.113187005308073E-4</v>
      </c>
      <c r="AZ31" s="34"/>
      <c r="BA31" s="34"/>
      <c r="BB31" s="34"/>
      <c r="BC31" s="34"/>
      <c r="BD31" s="34"/>
    </row>
    <row r="32" spans="1:56" ht="16.5" hidden="1" customHeight="1" outlineLevel="1" x14ac:dyDescent="0.35">
      <c r="A32" s="115"/>
      <c r="B32" s="9" t="s">
        <v>3</v>
      </c>
      <c r="C32" s="11" t="s">
        <v>55</v>
      </c>
      <c r="D32" s="9" t="s">
        <v>40</v>
      </c>
      <c r="F32" s="34"/>
      <c r="G32" s="34"/>
      <c r="H32" s="34">
        <f>$G$28/'Fixed data'!$C$7</f>
        <v>-7.5304476400462977E-4</v>
      </c>
      <c r="I32" s="34">
        <f>$G$28/'Fixed data'!$C$7</f>
        <v>-7.5304476400462977E-4</v>
      </c>
      <c r="J32" s="34">
        <f>$G$28/'Fixed data'!$C$7</f>
        <v>-7.5304476400462977E-4</v>
      </c>
      <c r="K32" s="34">
        <f>$G$28/'Fixed data'!$C$7</f>
        <v>-7.5304476400462977E-4</v>
      </c>
      <c r="L32" s="34">
        <f>$G$28/'Fixed data'!$C$7</f>
        <v>-7.5304476400462977E-4</v>
      </c>
      <c r="M32" s="34">
        <f>$G$28/'Fixed data'!$C$7</f>
        <v>-7.5304476400462977E-4</v>
      </c>
      <c r="N32" s="34">
        <f>$G$28/'Fixed data'!$C$7</f>
        <v>-7.5304476400462977E-4</v>
      </c>
      <c r="O32" s="34">
        <f>$G$28/'Fixed data'!$C$7</f>
        <v>-7.5304476400462977E-4</v>
      </c>
      <c r="P32" s="34">
        <f>$G$28/'Fixed data'!$C$7</f>
        <v>-7.5304476400462977E-4</v>
      </c>
      <c r="Q32" s="34">
        <f>$G$28/'Fixed data'!$C$7</f>
        <v>-7.5304476400462977E-4</v>
      </c>
      <c r="R32" s="34">
        <f>$G$28/'Fixed data'!$C$7</f>
        <v>-7.5304476400462977E-4</v>
      </c>
      <c r="S32" s="34">
        <f>$G$28/'Fixed data'!$C$7</f>
        <v>-7.5304476400462977E-4</v>
      </c>
      <c r="T32" s="34">
        <f>$G$28/'Fixed data'!$C$7</f>
        <v>-7.5304476400462977E-4</v>
      </c>
      <c r="U32" s="34">
        <f>$G$28/'Fixed data'!$C$7</f>
        <v>-7.5304476400462977E-4</v>
      </c>
      <c r="V32" s="34">
        <f>$G$28/'Fixed data'!$C$7</f>
        <v>-7.5304476400462977E-4</v>
      </c>
      <c r="W32" s="34">
        <f>$G$28/'Fixed data'!$C$7</f>
        <v>-7.5304476400462977E-4</v>
      </c>
      <c r="X32" s="34">
        <f>$G$28/'Fixed data'!$C$7</f>
        <v>-7.5304476400462977E-4</v>
      </c>
      <c r="Y32" s="34">
        <f>$G$28/'Fixed data'!$C$7</f>
        <v>-7.5304476400462977E-4</v>
      </c>
      <c r="Z32" s="34">
        <f>$G$28/'Fixed data'!$C$7</f>
        <v>-7.5304476400462977E-4</v>
      </c>
      <c r="AA32" s="34">
        <f>$G$28/'Fixed data'!$C$7</f>
        <v>-7.5304476400462977E-4</v>
      </c>
      <c r="AB32" s="34">
        <f>$G$28/'Fixed data'!$C$7</f>
        <v>-7.5304476400462977E-4</v>
      </c>
      <c r="AC32" s="34">
        <f>$G$28/'Fixed data'!$C$7</f>
        <v>-7.5304476400462977E-4</v>
      </c>
      <c r="AD32" s="34">
        <f>$G$28/'Fixed data'!$C$7</f>
        <v>-7.5304476400462977E-4</v>
      </c>
      <c r="AE32" s="34">
        <f>$G$28/'Fixed data'!$C$7</f>
        <v>-7.5304476400462977E-4</v>
      </c>
      <c r="AF32" s="34">
        <f>$G$28/'Fixed data'!$C$7</f>
        <v>-7.5304476400462977E-4</v>
      </c>
      <c r="AG32" s="34">
        <f>$G$28/'Fixed data'!$C$7</f>
        <v>-7.5304476400462977E-4</v>
      </c>
      <c r="AH32" s="34">
        <f>$G$28/'Fixed data'!$C$7</f>
        <v>-7.5304476400462977E-4</v>
      </c>
      <c r="AI32" s="34">
        <f>$G$28/'Fixed data'!$C$7</f>
        <v>-7.5304476400462977E-4</v>
      </c>
      <c r="AJ32" s="34">
        <f>$G$28/'Fixed data'!$C$7</f>
        <v>-7.5304476400462977E-4</v>
      </c>
      <c r="AK32" s="34">
        <f>$G$28/'Fixed data'!$C$7</f>
        <v>-7.5304476400462977E-4</v>
      </c>
      <c r="AL32" s="34">
        <f>$G$28/'Fixed data'!$C$7</f>
        <v>-7.5304476400462977E-4</v>
      </c>
      <c r="AM32" s="34">
        <f>$G$28/'Fixed data'!$C$7</f>
        <v>-7.5304476400462977E-4</v>
      </c>
      <c r="AN32" s="34">
        <f>$G$28/'Fixed data'!$C$7</f>
        <v>-7.5304476400462977E-4</v>
      </c>
      <c r="AO32" s="34">
        <f>$G$28/'Fixed data'!$C$7</f>
        <v>-7.5304476400462977E-4</v>
      </c>
      <c r="AP32" s="34">
        <f>$G$28/'Fixed data'!$C$7</f>
        <v>-7.5304476400462977E-4</v>
      </c>
      <c r="AQ32" s="34">
        <f>$G$28/'Fixed data'!$C$7</f>
        <v>-7.5304476400462977E-4</v>
      </c>
      <c r="AR32" s="34">
        <f>$G$28/'Fixed data'!$C$7</f>
        <v>-7.5304476400462977E-4</v>
      </c>
      <c r="AS32" s="34">
        <f>$G$28/'Fixed data'!$C$7</f>
        <v>-7.5304476400462977E-4</v>
      </c>
      <c r="AT32" s="34">
        <f>$G$28/'Fixed data'!$C$7</f>
        <v>-7.5304476400462977E-4</v>
      </c>
      <c r="AU32" s="34">
        <f>$G$28/'Fixed data'!$C$7</f>
        <v>-7.5304476400462977E-4</v>
      </c>
      <c r="AV32" s="34">
        <f>$G$28/'Fixed data'!$C$7</f>
        <v>-7.5304476400462977E-4</v>
      </c>
      <c r="AW32" s="34">
        <f>$G$28/'Fixed data'!$C$7</f>
        <v>-7.5304476400462977E-4</v>
      </c>
      <c r="AX32" s="34">
        <f>$G$28/'Fixed data'!$C$7</f>
        <v>-7.5304476400462977E-4</v>
      </c>
      <c r="AY32" s="34">
        <f>$G$28/'Fixed data'!$C$7</f>
        <v>-7.5304476400462977E-4</v>
      </c>
      <c r="AZ32" s="34">
        <f>$G$28/'Fixed data'!$C$7</f>
        <v>-7.5304476400462977E-4</v>
      </c>
      <c r="BA32" s="34"/>
      <c r="BB32" s="34"/>
      <c r="BC32" s="34"/>
      <c r="BD32" s="34"/>
    </row>
    <row r="33" spans="1:57" ht="16.5" hidden="1" customHeight="1" outlineLevel="1" x14ac:dyDescent="0.35">
      <c r="A33" s="115"/>
      <c r="B33" s="9" t="s">
        <v>4</v>
      </c>
      <c r="C33" s="11" t="s">
        <v>56</v>
      </c>
      <c r="D33" s="9" t="s">
        <v>40</v>
      </c>
      <c r="F33" s="34"/>
      <c r="G33" s="34"/>
      <c r="H33" s="34"/>
      <c r="I33" s="34">
        <f>$H$28/'Fixed data'!$C$7</f>
        <v>-6.9524416435016046E-4</v>
      </c>
      <c r="J33" s="34">
        <f>$H$28/'Fixed data'!$C$7</f>
        <v>-6.9524416435016046E-4</v>
      </c>
      <c r="K33" s="34">
        <f>$H$28/'Fixed data'!$C$7</f>
        <v>-6.9524416435016046E-4</v>
      </c>
      <c r="L33" s="34">
        <f>$H$28/'Fixed data'!$C$7</f>
        <v>-6.9524416435016046E-4</v>
      </c>
      <c r="M33" s="34">
        <f>$H$28/'Fixed data'!$C$7</f>
        <v>-6.9524416435016046E-4</v>
      </c>
      <c r="N33" s="34">
        <f>$H$28/'Fixed data'!$C$7</f>
        <v>-6.9524416435016046E-4</v>
      </c>
      <c r="O33" s="34">
        <f>$H$28/'Fixed data'!$C$7</f>
        <v>-6.9524416435016046E-4</v>
      </c>
      <c r="P33" s="34">
        <f>$H$28/'Fixed data'!$C$7</f>
        <v>-6.9524416435016046E-4</v>
      </c>
      <c r="Q33" s="34">
        <f>$H$28/'Fixed data'!$C$7</f>
        <v>-6.9524416435016046E-4</v>
      </c>
      <c r="R33" s="34">
        <f>$H$28/'Fixed data'!$C$7</f>
        <v>-6.9524416435016046E-4</v>
      </c>
      <c r="S33" s="34">
        <f>$H$28/'Fixed data'!$C$7</f>
        <v>-6.9524416435016046E-4</v>
      </c>
      <c r="T33" s="34">
        <f>$H$28/'Fixed data'!$C$7</f>
        <v>-6.9524416435016046E-4</v>
      </c>
      <c r="U33" s="34">
        <f>$H$28/'Fixed data'!$C$7</f>
        <v>-6.9524416435016046E-4</v>
      </c>
      <c r="V33" s="34">
        <f>$H$28/'Fixed data'!$C$7</f>
        <v>-6.9524416435016046E-4</v>
      </c>
      <c r="W33" s="34">
        <f>$H$28/'Fixed data'!$C$7</f>
        <v>-6.9524416435016046E-4</v>
      </c>
      <c r="X33" s="34">
        <f>$H$28/'Fixed data'!$C$7</f>
        <v>-6.9524416435016046E-4</v>
      </c>
      <c r="Y33" s="34">
        <f>$H$28/'Fixed data'!$C$7</f>
        <v>-6.9524416435016046E-4</v>
      </c>
      <c r="Z33" s="34">
        <f>$H$28/'Fixed data'!$C$7</f>
        <v>-6.9524416435016046E-4</v>
      </c>
      <c r="AA33" s="34">
        <f>$H$28/'Fixed data'!$C$7</f>
        <v>-6.9524416435016046E-4</v>
      </c>
      <c r="AB33" s="34">
        <f>$H$28/'Fixed data'!$C$7</f>
        <v>-6.9524416435016046E-4</v>
      </c>
      <c r="AC33" s="34">
        <f>$H$28/'Fixed data'!$C$7</f>
        <v>-6.9524416435016046E-4</v>
      </c>
      <c r="AD33" s="34">
        <f>$H$28/'Fixed data'!$C$7</f>
        <v>-6.9524416435016046E-4</v>
      </c>
      <c r="AE33" s="34">
        <f>$H$28/'Fixed data'!$C$7</f>
        <v>-6.9524416435016046E-4</v>
      </c>
      <c r="AF33" s="34">
        <f>$H$28/'Fixed data'!$C$7</f>
        <v>-6.9524416435016046E-4</v>
      </c>
      <c r="AG33" s="34">
        <f>$H$28/'Fixed data'!$C$7</f>
        <v>-6.9524416435016046E-4</v>
      </c>
      <c r="AH33" s="34">
        <f>$H$28/'Fixed data'!$C$7</f>
        <v>-6.9524416435016046E-4</v>
      </c>
      <c r="AI33" s="34">
        <f>$H$28/'Fixed data'!$C$7</f>
        <v>-6.9524416435016046E-4</v>
      </c>
      <c r="AJ33" s="34">
        <f>$H$28/'Fixed data'!$C$7</f>
        <v>-6.9524416435016046E-4</v>
      </c>
      <c r="AK33" s="34">
        <f>$H$28/'Fixed data'!$C$7</f>
        <v>-6.9524416435016046E-4</v>
      </c>
      <c r="AL33" s="34">
        <f>$H$28/'Fixed data'!$C$7</f>
        <v>-6.9524416435016046E-4</v>
      </c>
      <c r="AM33" s="34">
        <f>$H$28/'Fixed data'!$C$7</f>
        <v>-6.9524416435016046E-4</v>
      </c>
      <c r="AN33" s="34">
        <f>$H$28/'Fixed data'!$C$7</f>
        <v>-6.9524416435016046E-4</v>
      </c>
      <c r="AO33" s="34">
        <f>$H$28/'Fixed data'!$C$7</f>
        <v>-6.9524416435016046E-4</v>
      </c>
      <c r="AP33" s="34">
        <f>$H$28/'Fixed data'!$C$7</f>
        <v>-6.9524416435016046E-4</v>
      </c>
      <c r="AQ33" s="34">
        <f>$H$28/'Fixed data'!$C$7</f>
        <v>-6.9524416435016046E-4</v>
      </c>
      <c r="AR33" s="34">
        <f>$H$28/'Fixed data'!$C$7</f>
        <v>-6.9524416435016046E-4</v>
      </c>
      <c r="AS33" s="34">
        <f>$H$28/'Fixed data'!$C$7</f>
        <v>-6.9524416435016046E-4</v>
      </c>
      <c r="AT33" s="34">
        <f>$H$28/'Fixed data'!$C$7</f>
        <v>-6.9524416435016046E-4</v>
      </c>
      <c r="AU33" s="34">
        <f>$H$28/'Fixed data'!$C$7</f>
        <v>-6.9524416435016046E-4</v>
      </c>
      <c r="AV33" s="34">
        <f>$H$28/'Fixed data'!$C$7</f>
        <v>-6.9524416435016046E-4</v>
      </c>
      <c r="AW33" s="34">
        <f>$H$28/'Fixed data'!$C$7</f>
        <v>-6.9524416435016046E-4</v>
      </c>
      <c r="AX33" s="34">
        <f>$H$28/'Fixed data'!$C$7</f>
        <v>-6.9524416435016046E-4</v>
      </c>
      <c r="AY33" s="34">
        <f>$H$28/'Fixed data'!$C$7</f>
        <v>-6.9524416435016046E-4</v>
      </c>
      <c r="AZ33" s="34">
        <f>$H$28/'Fixed data'!$C$7</f>
        <v>-6.9524416435016046E-4</v>
      </c>
      <c r="BA33" s="34">
        <f>$H$28/'Fixed data'!$C$7</f>
        <v>-6.9524416435016046E-4</v>
      </c>
      <c r="BB33" s="34"/>
      <c r="BC33" s="34"/>
      <c r="BD33" s="34"/>
    </row>
    <row r="34" spans="1:57" ht="16.5" hidden="1" customHeight="1" outlineLevel="1" x14ac:dyDescent="0.35">
      <c r="A34" s="115"/>
      <c r="B34" s="9" t="s">
        <v>5</v>
      </c>
      <c r="C34" s="11" t="s">
        <v>57</v>
      </c>
      <c r="D34" s="9" t="s">
        <v>40</v>
      </c>
      <c r="F34" s="34"/>
      <c r="G34" s="34"/>
      <c r="H34" s="34"/>
      <c r="I34" s="34"/>
      <c r="J34" s="34">
        <f>$I$28/'Fixed data'!$C$7</f>
        <v>-6.3444520214192427E-4</v>
      </c>
      <c r="K34" s="34">
        <f>$I$28/'Fixed data'!$C$7</f>
        <v>-6.3444520214192427E-4</v>
      </c>
      <c r="L34" s="34">
        <f>$I$28/'Fixed data'!$C$7</f>
        <v>-6.3444520214192427E-4</v>
      </c>
      <c r="M34" s="34">
        <f>$I$28/'Fixed data'!$C$7</f>
        <v>-6.3444520214192427E-4</v>
      </c>
      <c r="N34" s="34">
        <f>$I$28/'Fixed data'!$C$7</f>
        <v>-6.3444520214192427E-4</v>
      </c>
      <c r="O34" s="34">
        <f>$I$28/'Fixed data'!$C$7</f>
        <v>-6.3444520214192427E-4</v>
      </c>
      <c r="P34" s="34">
        <f>$I$28/'Fixed data'!$C$7</f>
        <v>-6.3444520214192427E-4</v>
      </c>
      <c r="Q34" s="34">
        <f>$I$28/'Fixed data'!$C$7</f>
        <v>-6.3444520214192427E-4</v>
      </c>
      <c r="R34" s="34">
        <f>$I$28/'Fixed data'!$C$7</f>
        <v>-6.3444520214192427E-4</v>
      </c>
      <c r="S34" s="34">
        <f>$I$28/'Fixed data'!$C$7</f>
        <v>-6.3444520214192427E-4</v>
      </c>
      <c r="T34" s="34">
        <f>$I$28/'Fixed data'!$C$7</f>
        <v>-6.3444520214192427E-4</v>
      </c>
      <c r="U34" s="34">
        <f>$I$28/'Fixed data'!$C$7</f>
        <v>-6.3444520214192427E-4</v>
      </c>
      <c r="V34" s="34">
        <f>$I$28/'Fixed data'!$C$7</f>
        <v>-6.3444520214192427E-4</v>
      </c>
      <c r="W34" s="34">
        <f>$I$28/'Fixed data'!$C$7</f>
        <v>-6.3444520214192427E-4</v>
      </c>
      <c r="X34" s="34">
        <f>$I$28/'Fixed data'!$C$7</f>
        <v>-6.3444520214192427E-4</v>
      </c>
      <c r="Y34" s="34">
        <f>$I$28/'Fixed data'!$C$7</f>
        <v>-6.3444520214192427E-4</v>
      </c>
      <c r="Z34" s="34">
        <f>$I$28/'Fixed data'!$C$7</f>
        <v>-6.3444520214192427E-4</v>
      </c>
      <c r="AA34" s="34">
        <f>$I$28/'Fixed data'!$C$7</f>
        <v>-6.3444520214192427E-4</v>
      </c>
      <c r="AB34" s="34">
        <f>$I$28/'Fixed data'!$C$7</f>
        <v>-6.3444520214192427E-4</v>
      </c>
      <c r="AC34" s="34">
        <f>$I$28/'Fixed data'!$C$7</f>
        <v>-6.3444520214192427E-4</v>
      </c>
      <c r="AD34" s="34">
        <f>$I$28/'Fixed data'!$C$7</f>
        <v>-6.3444520214192427E-4</v>
      </c>
      <c r="AE34" s="34">
        <f>$I$28/'Fixed data'!$C$7</f>
        <v>-6.3444520214192427E-4</v>
      </c>
      <c r="AF34" s="34">
        <f>$I$28/'Fixed data'!$C$7</f>
        <v>-6.3444520214192427E-4</v>
      </c>
      <c r="AG34" s="34">
        <f>$I$28/'Fixed data'!$C$7</f>
        <v>-6.3444520214192427E-4</v>
      </c>
      <c r="AH34" s="34">
        <f>$I$28/'Fixed data'!$C$7</f>
        <v>-6.3444520214192427E-4</v>
      </c>
      <c r="AI34" s="34">
        <f>$I$28/'Fixed data'!$C$7</f>
        <v>-6.3444520214192427E-4</v>
      </c>
      <c r="AJ34" s="34">
        <f>$I$28/'Fixed data'!$C$7</f>
        <v>-6.3444520214192427E-4</v>
      </c>
      <c r="AK34" s="34">
        <f>$I$28/'Fixed data'!$C$7</f>
        <v>-6.3444520214192427E-4</v>
      </c>
      <c r="AL34" s="34">
        <f>$I$28/'Fixed data'!$C$7</f>
        <v>-6.3444520214192427E-4</v>
      </c>
      <c r="AM34" s="34">
        <f>$I$28/'Fixed data'!$C$7</f>
        <v>-6.3444520214192427E-4</v>
      </c>
      <c r="AN34" s="34">
        <f>$I$28/'Fixed data'!$C$7</f>
        <v>-6.3444520214192427E-4</v>
      </c>
      <c r="AO34" s="34">
        <f>$I$28/'Fixed data'!$C$7</f>
        <v>-6.3444520214192427E-4</v>
      </c>
      <c r="AP34" s="34">
        <f>$I$28/'Fixed data'!$C$7</f>
        <v>-6.3444520214192427E-4</v>
      </c>
      <c r="AQ34" s="34">
        <f>$I$28/'Fixed data'!$C$7</f>
        <v>-6.3444520214192427E-4</v>
      </c>
      <c r="AR34" s="34">
        <f>$I$28/'Fixed data'!$C$7</f>
        <v>-6.3444520214192427E-4</v>
      </c>
      <c r="AS34" s="34">
        <f>$I$28/'Fixed data'!$C$7</f>
        <v>-6.3444520214192427E-4</v>
      </c>
      <c r="AT34" s="34">
        <f>$I$28/'Fixed data'!$C$7</f>
        <v>-6.3444520214192427E-4</v>
      </c>
      <c r="AU34" s="34">
        <f>$I$28/'Fixed data'!$C$7</f>
        <v>-6.3444520214192427E-4</v>
      </c>
      <c r="AV34" s="34">
        <f>$I$28/'Fixed data'!$C$7</f>
        <v>-6.3444520214192427E-4</v>
      </c>
      <c r="AW34" s="34">
        <f>$I$28/'Fixed data'!$C$7</f>
        <v>-6.3444520214192427E-4</v>
      </c>
      <c r="AX34" s="34">
        <f>$I$28/'Fixed data'!$C$7</f>
        <v>-6.3444520214192427E-4</v>
      </c>
      <c r="AY34" s="34">
        <f>$I$28/'Fixed data'!$C$7</f>
        <v>-6.3444520214192427E-4</v>
      </c>
      <c r="AZ34" s="34">
        <f>$I$28/'Fixed data'!$C$7</f>
        <v>-6.3444520214192427E-4</v>
      </c>
      <c r="BA34" s="34">
        <f>$I$28/'Fixed data'!$C$7</f>
        <v>-6.3444520214192427E-4</v>
      </c>
      <c r="BB34" s="34">
        <f>$I$28/'Fixed data'!$C$7</f>
        <v>-6.3444520214192427E-4</v>
      </c>
      <c r="BC34" s="34"/>
      <c r="BD34" s="34"/>
    </row>
    <row r="35" spans="1:57" ht="16.5" hidden="1" customHeight="1" outlineLevel="1" x14ac:dyDescent="0.35">
      <c r="A35" s="115"/>
      <c r="B35" s="9" t="s">
        <v>6</v>
      </c>
      <c r="C35" s="11" t="s">
        <v>58</v>
      </c>
      <c r="D35" s="9" t="s">
        <v>40</v>
      </c>
      <c r="F35" s="34"/>
      <c r="G35" s="34"/>
      <c r="H35" s="34"/>
      <c r="I35" s="34"/>
      <c r="J35" s="34"/>
      <c r="K35" s="34">
        <f>$J$28/'Fixed data'!$C$7</f>
        <v>-5.9191524377680239E-4</v>
      </c>
      <c r="L35" s="34">
        <f>$J$28/'Fixed data'!$C$7</f>
        <v>-5.9191524377680239E-4</v>
      </c>
      <c r="M35" s="34">
        <f>$J$28/'Fixed data'!$C$7</f>
        <v>-5.9191524377680239E-4</v>
      </c>
      <c r="N35" s="34">
        <f>$J$28/'Fixed data'!$C$7</f>
        <v>-5.9191524377680239E-4</v>
      </c>
      <c r="O35" s="34">
        <f>$J$28/'Fixed data'!$C$7</f>
        <v>-5.9191524377680239E-4</v>
      </c>
      <c r="P35" s="34">
        <f>$J$28/'Fixed data'!$C$7</f>
        <v>-5.9191524377680239E-4</v>
      </c>
      <c r="Q35" s="34">
        <f>$J$28/'Fixed data'!$C$7</f>
        <v>-5.9191524377680239E-4</v>
      </c>
      <c r="R35" s="34">
        <f>$J$28/'Fixed data'!$C$7</f>
        <v>-5.9191524377680239E-4</v>
      </c>
      <c r="S35" s="34">
        <f>$J$28/'Fixed data'!$C$7</f>
        <v>-5.9191524377680239E-4</v>
      </c>
      <c r="T35" s="34">
        <f>$J$28/'Fixed data'!$C$7</f>
        <v>-5.9191524377680239E-4</v>
      </c>
      <c r="U35" s="34">
        <f>$J$28/'Fixed data'!$C$7</f>
        <v>-5.9191524377680239E-4</v>
      </c>
      <c r="V35" s="34">
        <f>$J$28/'Fixed data'!$C$7</f>
        <v>-5.9191524377680239E-4</v>
      </c>
      <c r="W35" s="34">
        <f>$J$28/'Fixed data'!$C$7</f>
        <v>-5.9191524377680239E-4</v>
      </c>
      <c r="X35" s="34">
        <f>$J$28/'Fixed data'!$C$7</f>
        <v>-5.9191524377680239E-4</v>
      </c>
      <c r="Y35" s="34">
        <f>$J$28/'Fixed data'!$C$7</f>
        <v>-5.9191524377680239E-4</v>
      </c>
      <c r="Z35" s="34">
        <f>$J$28/'Fixed data'!$C$7</f>
        <v>-5.9191524377680239E-4</v>
      </c>
      <c r="AA35" s="34">
        <f>$J$28/'Fixed data'!$C$7</f>
        <v>-5.9191524377680239E-4</v>
      </c>
      <c r="AB35" s="34">
        <f>$J$28/'Fixed data'!$C$7</f>
        <v>-5.9191524377680239E-4</v>
      </c>
      <c r="AC35" s="34">
        <f>$J$28/'Fixed data'!$C$7</f>
        <v>-5.9191524377680239E-4</v>
      </c>
      <c r="AD35" s="34">
        <f>$J$28/'Fixed data'!$C$7</f>
        <v>-5.9191524377680239E-4</v>
      </c>
      <c r="AE35" s="34">
        <f>$J$28/'Fixed data'!$C$7</f>
        <v>-5.9191524377680239E-4</v>
      </c>
      <c r="AF35" s="34">
        <f>$J$28/'Fixed data'!$C$7</f>
        <v>-5.9191524377680239E-4</v>
      </c>
      <c r="AG35" s="34">
        <f>$J$28/'Fixed data'!$C$7</f>
        <v>-5.9191524377680239E-4</v>
      </c>
      <c r="AH35" s="34">
        <f>$J$28/'Fixed data'!$C$7</f>
        <v>-5.9191524377680239E-4</v>
      </c>
      <c r="AI35" s="34">
        <f>$J$28/'Fixed data'!$C$7</f>
        <v>-5.9191524377680239E-4</v>
      </c>
      <c r="AJ35" s="34">
        <f>$J$28/'Fixed data'!$C$7</f>
        <v>-5.9191524377680239E-4</v>
      </c>
      <c r="AK35" s="34">
        <f>$J$28/'Fixed data'!$C$7</f>
        <v>-5.9191524377680239E-4</v>
      </c>
      <c r="AL35" s="34">
        <f>$J$28/'Fixed data'!$C$7</f>
        <v>-5.9191524377680239E-4</v>
      </c>
      <c r="AM35" s="34">
        <f>$J$28/'Fixed data'!$C$7</f>
        <v>-5.9191524377680239E-4</v>
      </c>
      <c r="AN35" s="34">
        <f>$J$28/'Fixed data'!$C$7</f>
        <v>-5.9191524377680239E-4</v>
      </c>
      <c r="AO35" s="34">
        <f>$J$28/'Fixed data'!$C$7</f>
        <v>-5.9191524377680239E-4</v>
      </c>
      <c r="AP35" s="34">
        <f>$J$28/'Fixed data'!$C$7</f>
        <v>-5.9191524377680239E-4</v>
      </c>
      <c r="AQ35" s="34">
        <f>$J$28/'Fixed data'!$C$7</f>
        <v>-5.9191524377680239E-4</v>
      </c>
      <c r="AR35" s="34">
        <f>$J$28/'Fixed data'!$C$7</f>
        <v>-5.9191524377680239E-4</v>
      </c>
      <c r="AS35" s="34">
        <f>$J$28/'Fixed data'!$C$7</f>
        <v>-5.9191524377680239E-4</v>
      </c>
      <c r="AT35" s="34">
        <f>$J$28/'Fixed data'!$C$7</f>
        <v>-5.9191524377680239E-4</v>
      </c>
      <c r="AU35" s="34">
        <f>$J$28/'Fixed data'!$C$7</f>
        <v>-5.9191524377680239E-4</v>
      </c>
      <c r="AV35" s="34">
        <f>$J$28/'Fixed data'!$C$7</f>
        <v>-5.9191524377680239E-4</v>
      </c>
      <c r="AW35" s="34">
        <f>$J$28/'Fixed data'!$C$7</f>
        <v>-5.9191524377680239E-4</v>
      </c>
      <c r="AX35" s="34">
        <f>$J$28/'Fixed data'!$C$7</f>
        <v>-5.9191524377680239E-4</v>
      </c>
      <c r="AY35" s="34">
        <f>$J$28/'Fixed data'!$C$7</f>
        <v>-5.9191524377680239E-4</v>
      </c>
      <c r="AZ35" s="34">
        <f>$J$28/'Fixed data'!$C$7</f>
        <v>-5.9191524377680239E-4</v>
      </c>
      <c r="BA35" s="34">
        <f>$J$28/'Fixed data'!$C$7</f>
        <v>-5.9191524377680239E-4</v>
      </c>
      <c r="BB35" s="34">
        <f>$J$28/'Fixed data'!$C$7</f>
        <v>-5.9191524377680239E-4</v>
      </c>
      <c r="BC35" s="34">
        <f>$J$28/'Fixed data'!$C$7</f>
        <v>-5.9191524377680239E-4</v>
      </c>
      <c r="BD35" s="34"/>
    </row>
    <row r="36" spans="1:57" ht="16.5" hidden="1" customHeight="1" outlineLevel="1" x14ac:dyDescent="0.35">
      <c r="A36" s="115"/>
      <c r="B36" s="9" t="s">
        <v>32</v>
      </c>
      <c r="C36" s="11" t="s">
        <v>59</v>
      </c>
      <c r="D36" s="9" t="s">
        <v>40</v>
      </c>
      <c r="F36" s="34"/>
      <c r="G36" s="34"/>
      <c r="H36" s="34"/>
      <c r="I36" s="34"/>
      <c r="J36" s="34"/>
      <c r="K36" s="34"/>
      <c r="L36" s="34">
        <f>$K$28/'Fixed data'!$C$7</f>
        <v>-5.299895777194733E-4</v>
      </c>
      <c r="M36" s="34">
        <f>$K$28/'Fixed data'!$C$7</f>
        <v>-5.299895777194733E-4</v>
      </c>
      <c r="N36" s="34">
        <f>$K$28/'Fixed data'!$C$7</f>
        <v>-5.299895777194733E-4</v>
      </c>
      <c r="O36" s="34">
        <f>$K$28/'Fixed data'!$C$7</f>
        <v>-5.299895777194733E-4</v>
      </c>
      <c r="P36" s="34">
        <f>$K$28/'Fixed data'!$C$7</f>
        <v>-5.299895777194733E-4</v>
      </c>
      <c r="Q36" s="34">
        <f>$K$28/'Fixed data'!$C$7</f>
        <v>-5.299895777194733E-4</v>
      </c>
      <c r="R36" s="34">
        <f>$K$28/'Fixed data'!$C$7</f>
        <v>-5.299895777194733E-4</v>
      </c>
      <c r="S36" s="34">
        <f>$K$28/'Fixed data'!$C$7</f>
        <v>-5.299895777194733E-4</v>
      </c>
      <c r="T36" s="34">
        <f>$K$28/'Fixed data'!$C$7</f>
        <v>-5.299895777194733E-4</v>
      </c>
      <c r="U36" s="34">
        <f>$K$28/'Fixed data'!$C$7</f>
        <v>-5.299895777194733E-4</v>
      </c>
      <c r="V36" s="34">
        <f>$K$28/'Fixed data'!$C$7</f>
        <v>-5.299895777194733E-4</v>
      </c>
      <c r="W36" s="34">
        <f>$K$28/'Fixed data'!$C$7</f>
        <v>-5.299895777194733E-4</v>
      </c>
      <c r="X36" s="34">
        <f>$K$28/'Fixed data'!$C$7</f>
        <v>-5.299895777194733E-4</v>
      </c>
      <c r="Y36" s="34">
        <f>$K$28/'Fixed data'!$C$7</f>
        <v>-5.299895777194733E-4</v>
      </c>
      <c r="Z36" s="34">
        <f>$K$28/'Fixed data'!$C$7</f>
        <v>-5.299895777194733E-4</v>
      </c>
      <c r="AA36" s="34">
        <f>$K$28/'Fixed data'!$C$7</f>
        <v>-5.299895777194733E-4</v>
      </c>
      <c r="AB36" s="34">
        <f>$K$28/'Fixed data'!$C$7</f>
        <v>-5.299895777194733E-4</v>
      </c>
      <c r="AC36" s="34">
        <f>$K$28/'Fixed data'!$C$7</f>
        <v>-5.299895777194733E-4</v>
      </c>
      <c r="AD36" s="34">
        <f>$K$28/'Fixed data'!$C$7</f>
        <v>-5.299895777194733E-4</v>
      </c>
      <c r="AE36" s="34">
        <f>$K$28/'Fixed data'!$C$7</f>
        <v>-5.299895777194733E-4</v>
      </c>
      <c r="AF36" s="34">
        <f>$K$28/'Fixed data'!$C$7</f>
        <v>-5.299895777194733E-4</v>
      </c>
      <c r="AG36" s="34">
        <f>$K$28/'Fixed data'!$C$7</f>
        <v>-5.299895777194733E-4</v>
      </c>
      <c r="AH36" s="34">
        <f>$K$28/'Fixed data'!$C$7</f>
        <v>-5.299895777194733E-4</v>
      </c>
      <c r="AI36" s="34">
        <f>$K$28/'Fixed data'!$C$7</f>
        <v>-5.299895777194733E-4</v>
      </c>
      <c r="AJ36" s="34">
        <f>$K$28/'Fixed data'!$C$7</f>
        <v>-5.299895777194733E-4</v>
      </c>
      <c r="AK36" s="34">
        <f>$K$28/'Fixed data'!$C$7</f>
        <v>-5.299895777194733E-4</v>
      </c>
      <c r="AL36" s="34">
        <f>$K$28/'Fixed data'!$C$7</f>
        <v>-5.299895777194733E-4</v>
      </c>
      <c r="AM36" s="34">
        <f>$K$28/'Fixed data'!$C$7</f>
        <v>-5.299895777194733E-4</v>
      </c>
      <c r="AN36" s="34">
        <f>$K$28/'Fixed data'!$C$7</f>
        <v>-5.299895777194733E-4</v>
      </c>
      <c r="AO36" s="34">
        <f>$K$28/'Fixed data'!$C$7</f>
        <v>-5.299895777194733E-4</v>
      </c>
      <c r="AP36" s="34">
        <f>$K$28/'Fixed data'!$C$7</f>
        <v>-5.299895777194733E-4</v>
      </c>
      <c r="AQ36" s="34">
        <f>$K$28/'Fixed data'!$C$7</f>
        <v>-5.299895777194733E-4</v>
      </c>
      <c r="AR36" s="34">
        <f>$K$28/'Fixed data'!$C$7</f>
        <v>-5.299895777194733E-4</v>
      </c>
      <c r="AS36" s="34">
        <f>$K$28/'Fixed data'!$C$7</f>
        <v>-5.299895777194733E-4</v>
      </c>
      <c r="AT36" s="34">
        <f>$K$28/'Fixed data'!$C$7</f>
        <v>-5.299895777194733E-4</v>
      </c>
      <c r="AU36" s="34">
        <f>$K$28/'Fixed data'!$C$7</f>
        <v>-5.299895777194733E-4</v>
      </c>
      <c r="AV36" s="34">
        <f>$K$28/'Fixed data'!$C$7</f>
        <v>-5.299895777194733E-4</v>
      </c>
      <c r="AW36" s="34">
        <f>$K$28/'Fixed data'!$C$7</f>
        <v>-5.299895777194733E-4</v>
      </c>
      <c r="AX36" s="34">
        <f>$K$28/'Fixed data'!$C$7</f>
        <v>-5.299895777194733E-4</v>
      </c>
      <c r="AY36" s="34">
        <f>$K$28/'Fixed data'!$C$7</f>
        <v>-5.299895777194733E-4</v>
      </c>
      <c r="AZ36" s="34">
        <f>$K$28/'Fixed data'!$C$7</f>
        <v>-5.299895777194733E-4</v>
      </c>
      <c r="BA36" s="34">
        <f>$K$28/'Fixed data'!$C$7</f>
        <v>-5.299895777194733E-4</v>
      </c>
      <c r="BB36" s="34">
        <f>$K$28/'Fixed data'!$C$7</f>
        <v>-5.299895777194733E-4</v>
      </c>
      <c r="BC36" s="34">
        <f>$K$28/'Fixed data'!$C$7</f>
        <v>-5.299895777194733E-4</v>
      </c>
      <c r="BD36" s="34">
        <f>$K$28/'Fixed data'!$C$7</f>
        <v>-5.299895777194733E-4</v>
      </c>
    </row>
    <row r="37" spans="1:57" ht="16.5" hidden="1" customHeight="1" outlineLevel="1" x14ac:dyDescent="0.35">
      <c r="A37" s="115"/>
      <c r="B37" s="9" t="s">
        <v>33</v>
      </c>
      <c r="C37" s="11" t="s">
        <v>60</v>
      </c>
      <c r="D37" s="9" t="s">
        <v>40</v>
      </c>
      <c r="F37" s="34"/>
      <c r="G37" s="34"/>
      <c r="H37" s="34"/>
      <c r="I37" s="34"/>
      <c r="J37" s="34"/>
      <c r="K37" s="34"/>
      <c r="L37" s="34"/>
      <c r="M37" s="34">
        <f>$L$28/'Fixed data'!$C$7</f>
        <v>-4.8494566517937385E-4</v>
      </c>
      <c r="N37" s="34">
        <f>$L$28/'Fixed data'!$C$7</f>
        <v>-4.8494566517937385E-4</v>
      </c>
      <c r="O37" s="34">
        <f>$L$28/'Fixed data'!$C$7</f>
        <v>-4.8494566517937385E-4</v>
      </c>
      <c r="P37" s="34">
        <f>$L$28/'Fixed data'!$C$7</f>
        <v>-4.8494566517937385E-4</v>
      </c>
      <c r="Q37" s="34">
        <f>$L$28/'Fixed data'!$C$7</f>
        <v>-4.8494566517937385E-4</v>
      </c>
      <c r="R37" s="34">
        <f>$L$28/'Fixed data'!$C$7</f>
        <v>-4.8494566517937385E-4</v>
      </c>
      <c r="S37" s="34">
        <f>$L$28/'Fixed data'!$C$7</f>
        <v>-4.8494566517937385E-4</v>
      </c>
      <c r="T37" s="34">
        <f>$L$28/'Fixed data'!$C$7</f>
        <v>-4.8494566517937385E-4</v>
      </c>
      <c r="U37" s="34">
        <f>$L$28/'Fixed data'!$C$7</f>
        <v>-4.8494566517937385E-4</v>
      </c>
      <c r="V37" s="34">
        <f>$L$28/'Fixed data'!$C$7</f>
        <v>-4.8494566517937385E-4</v>
      </c>
      <c r="W37" s="34">
        <f>$L$28/'Fixed data'!$C$7</f>
        <v>-4.8494566517937385E-4</v>
      </c>
      <c r="X37" s="34">
        <f>$L$28/'Fixed data'!$C$7</f>
        <v>-4.8494566517937385E-4</v>
      </c>
      <c r="Y37" s="34">
        <f>$L$28/'Fixed data'!$C$7</f>
        <v>-4.8494566517937385E-4</v>
      </c>
      <c r="Z37" s="34">
        <f>$L$28/'Fixed data'!$C$7</f>
        <v>-4.8494566517937385E-4</v>
      </c>
      <c r="AA37" s="34">
        <f>$L$28/'Fixed data'!$C$7</f>
        <v>-4.8494566517937385E-4</v>
      </c>
      <c r="AB37" s="34">
        <f>$L$28/'Fixed data'!$C$7</f>
        <v>-4.8494566517937385E-4</v>
      </c>
      <c r="AC37" s="34">
        <f>$L$28/'Fixed data'!$C$7</f>
        <v>-4.8494566517937385E-4</v>
      </c>
      <c r="AD37" s="34">
        <f>$L$28/'Fixed data'!$C$7</f>
        <v>-4.8494566517937385E-4</v>
      </c>
      <c r="AE37" s="34">
        <f>$L$28/'Fixed data'!$C$7</f>
        <v>-4.8494566517937385E-4</v>
      </c>
      <c r="AF37" s="34">
        <f>$L$28/'Fixed data'!$C$7</f>
        <v>-4.8494566517937385E-4</v>
      </c>
      <c r="AG37" s="34">
        <f>$L$28/'Fixed data'!$C$7</f>
        <v>-4.8494566517937385E-4</v>
      </c>
      <c r="AH37" s="34">
        <f>$L$28/'Fixed data'!$C$7</f>
        <v>-4.8494566517937385E-4</v>
      </c>
      <c r="AI37" s="34">
        <f>$L$28/'Fixed data'!$C$7</f>
        <v>-4.8494566517937385E-4</v>
      </c>
      <c r="AJ37" s="34">
        <f>$L$28/'Fixed data'!$C$7</f>
        <v>-4.8494566517937385E-4</v>
      </c>
      <c r="AK37" s="34">
        <f>$L$28/'Fixed data'!$C$7</f>
        <v>-4.8494566517937385E-4</v>
      </c>
      <c r="AL37" s="34">
        <f>$L$28/'Fixed data'!$C$7</f>
        <v>-4.8494566517937385E-4</v>
      </c>
      <c r="AM37" s="34">
        <f>$L$28/'Fixed data'!$C$7</f>
        <v>-4.8494566517937385E-4</v>
      </c>
      <c r="AN37" s="34">
        <f>$L$28/'Fixed data'!$C$7</f>
        <v>-4.8494566517937385E-4</v>
      </c>
      <c r="AO37" s="34">
        <f>$L$28/'Fixed data'!$C$7</f>
        <v>-4.8494566517937385E-4</v>
      </c>
      <c r="AP37" s="34">
        <f>$L$28/'Fixed data'!$C$7</f>
        <v>-4.8494566517937385E-4</v>
      </c>
      <c r="AQ37" s="34">
        <f>$L$28/'Fixed data'!$C$7</f>
        <v>-4.8494566517937385E-4</v>
      </c>
      <c r="AR37" s="34">
        <f>$L$28/'Fixed data'!$C$7</f>
        <v>-4.8494566517937385E-4</v>
      </c>
      <c r="AS37" s="34">
        <f>$L$28/'Fixed data'!$C$7</f>
        <v>-4.8494566517937385E-4</v>
      </c>
      <c r="AT37" s="34">
        <f>$L$28/'Fixed data'!$C$7</f>
        <v>-4.8494566517937385E-4</v>
      </c>
      <c r="AU37" s="34">
        <f>$L$28/'Fixed data'!$C$7</f>
        <v>-4.8494566517937385E-4</v>
      </c>
      <c r="AV37" s="34">
        <f>$L$28/'Fixed data'!$C$7</f>
        <v>-4.8494566517937385E-4</v>
      </c>
      <c r="AW37" s="34">
        <f>$L$28/'Fixed data'!$C$7</f>
        <v>-4.8494566517937385E-4</v>
      </c>
      <c r="AX37" s="34">
        <f>$L$28/'Fixed data'!$C$7</f>
        <v>-4.8494566517937385E-4</v>
      </c>
      <c r="AY37" s="34">
        <f>$L$28/'Fixed data'!$C$7</f>
        <v>-4.8494566517937385E-4</v>
      </c>
      <c r="AZ37" s="34">
        <f>$L$28/'Fixed data'!$C$7</f>
        <v>-4.8494566517937385E-4</v>
      </c>
      <c r="BA37" s="34">
        <f>$L$28/'Fixed data'!$C$7</f>
        <v>-4.8494566517937385E-4</v>
      </c>
      <c r="BB37" s="34">
        <f>$L$28/'Fixed data'!$C$7</f>
        <v>-4.8494566517937385E-4</v>
      </c>
      <c r="BC37" s="34">
        <f>$L$28/'Fixed data'!$C$7</f>
        <v>-4.8494566517937385E-4</v>
      </c>
      <c r="BD37" s="34">
        <f>$L$28/'Fixed data'!$C$7</f>
        <v>-4.8494566517937385E-4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5.9257116157463726E-5</v>
      </c>
      <c r="O38" s="34">
        <f>$M$28/'Fixed data'!$C$7</f>
        <v>5.9257116157463726E-5</v>
      </c>
      <c r="P38" s="34">
        <f>$M$28/'Fixed data'!$C$7</f>
        <v>5.9257116157463726E-5</v>
      </c>
      <c r="Q38" s="34">
        <f>$M$28/'Fixed data'!$C$7</f>
        <v>5.9257116157463726E-5</v>
      </c>
      <c r="R38" s="34">
        <f>$M$28/'Fixed data'!$C$7</f>
        <v>5.9257116157463726E-5</v>
      </c>
      <c r="S38" s="34">
        <f>$M$28/'Fixed data'!$C$7</f>
        <v>5.9257116157463726E-5</v>
      </c>
      <c r="T38" s="34">
        <f>$M$28/'Fixed data'!$C$7</f>
        <v>5.9257116157463726E-5</v>
      </c>
      <c r="U38" s="34">
        <f>$M$28/'Fixed data'!$C$7</f>
        <v>5.9257116157463726E-5</v>
      </c>
      <c r="V38" s="34">
        <f>$M$28/'Fixed data'!$C$7</f>
        <v>5.9257116157463726E-5</v>
      </c>
      <c r="W38" s="34">
        <f>$M$28/'Fixed data'!$C$7</f>
        <v>5.9257116157463726E-5</v>
      </c>
      <c r="X38" s="34">
        <f>$M$28/'Fixed data'!$C$7</f>
        <v>5.9257116157463726E-5</v>
      </c>
      <c r="Y38" s="34">
        <f>$M$28/'Fixed data'!$C$7</f>
        <v>5.9257116157463726E-5</v>
      </c>
      <c r="Z38" s="34">
        <f>$M$28/'Fixed data'!$C$7</f>
        <v>5.9257116157463726E-5</v>
      </c>
      <c r="AA38" s="34">
        <f>$M$28/'Fixed data'!$C$7</f>
        <v>5.9257116157463726E-5</v>
      </c>
      <c r="AB38" s="34">
        <f>$M$28/'Fixed data'!$C$7</f>
        <v>5.9257116157463726E-5</v>
      </c>
      <c r="AC38" s="34">
        <f>$M$28/'Fixed data'!$C$7</f>
        <v>5.9257116157463726E-5</v>
      </c>
      <c r="AD38" s="34">
        <f>$M$28/'Fixed data'!$C$7</f>
        <v>5.9257116157463726E-5</v>
      </c>
      <c r="AE38" s="34">
        <f>$M$28/'Fixed data'!$C$7</f>
        <v>5.9257116157463726E-5</v>
      </c>
      <c r="AF38" s="34">
        <f>$M$28/'Fixed data'!$C$7</f>
        <v>5.9257116157463726E-5</v>
      </c>
      <c r="AG38" s="34">
        <f>$M$28/'Fixed data'!$C$7</f>
        <v>5.9257116157463726E-5</v>
      </c>
      <c r="AH38" s="34">
        <f>$M$28/'Fixed data'!$C$7</f>
        <v>5.9257116157463726E-5</v>
      </c>
      <c r="AI38" s="34">
        <f>$M$28/'Fixed data'!$C$7</f>
        <v>5.9257116157463726E-5</v>
      </c>
      <c r="AJ38" s="34">
        <f>$M$28/'Fixed data'!$C$7</f>
        <v>5.9257116157463726E-5</v>
      </c>
      <c r="AK38" s="34">
        <f>$M$28/'Fixed data'!$C$7</f>
        <v>5.9257116157463726E-5</v>
      </c>
      <c r="AL38" s="34">
        <f>$M$28/'Fixed data'!$C$7</f>
        <v>5.9257116157463726E-5</v>
      </c>
      <c r="AM38" s="34">
        <f>$M$28/'Fixed data'!$C$7</f>
        <v>5.9257116157463726E-5</v>
      </c>
      <c r="AN38" s="34">
        <f>$M$28/'Fixed data'!$C$7</f>
        <v>5.9257116157463726E-5</v>
      </c>
      <c r="AO38" s="34">
        <f>$M$28/'Fixed data'!$C$7</f>
        <v>5.9257116157463726E-5</v>
      </c>
      <c r="AP38" s="34">
        <f>$M$28/'Fixed data'!$C$7</f>
        <v>5.9257116157463726E-5</v>
      </c>
      <c r="AQ38" s="34">
        <f>$M$28/'Fixed data'!$C$7</f>
        <v>5.9257116157463726E-5</v>
      </c>
      <c r="AR38" s="34">
        <f>$M$28/'Fixed data'!$C$7</f>
        <v>5.9257116157463726E-5</v>
      </c>
      <c r="AS38" s="34">
        <f>$M$28/'Fixed data'!$C$7</f>
        <v>5.9257116157463726E-5</v>
      </c>
      <c r="AT38" s="34">
        <f>$M$28/'Fixed data'!$C$7</f>
        <v>5.9257116157463726E-5</v>
      </c>
      <c r="AU38" s="34">
        <f>$M$28/'Fixed data'!$C$7</f>
        <v>5.9257116157463726E-5</v>
      </c>
      <c r="AV38" s="34">
        <f>$M$28/'Fixed data'!$C$7</f>
        <v>5.9257116157463726E-5</v>
      </c>
      <c r="AW38" s="34">
        <f>$M$28/'Fixed data'!$C$7</f>
        <v>5.9257116157463726E-5</v>
      </c>
      <c r="AX38" s="34">
        <f>$M$28/'Fixed data'!$C$7</f>
        <v>5.9257116157463726E-5</v>
      </c>
      <c r="AY38" s="34">
        <f>$M$28/'Fixed data'!$C$7</f>
        <v>5.9257116157463726E-5</v>
      </c>
      <c r="AZ38" s="34">
        <f>$M$28/'Fixed data'!$C$7</f>
        <v>5.9257116157463726E-5</v>
      </c>
      <c r="BA38" s="34">
        <f>$M$28/'Fixed data'!$C$7</f>
        <v>5.9257116157463726E-5</v>
      </c>
      <c r="BB38" s="34">
        <f>$M$28/'Fixed data'!$C$7</f>
        <v>5.9257116157463726E-5</v>
      </c>
      <c r="BC38" s="34">
        <f>$M$28/'Fixed data'!$C$7</f>
        <v>5.9257116157463726E-5</v>
      </c>
      <c r="BD38" s="34">
        <f>$M$28/'Fixed data'!$C$7</f>
        <v>5.9257116157463726E-5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6.9189915120964214E-5</v>
      </c>
      <c r="P39" s="34">
        <f>$N$28/'Fixed data'!$C$7</f>
        <v>6.9189915120964214E-5</v>
      </c>
      <c r="Q39" s="34">
        <f>$N$28/'Fixed data'!$C$7</f>
        <v>6.9189915120964214E-5</v>
      </c>
      <c r="R39" s="34">
        <f>$N$28/'Fixed data'!$C$7</f>
        <v>6.9189915120964214E-5</v>
      </c>
      <c r="S39" s="34">
        <f>$N$28/'Fixed data'!$C$7</f>
        <v>6.9189915120964214E-5</v>
      </c>
      <c r="T39" s="34">
        <f>$N$28/'Fixed data'!$C$7</f>
        <v>6.9189915120964214E-5</v>
      </c>
      <c r="U39" s="34">
        <f>$N$28/'Fixed data'!$C$7</f>
        <v>6.9189915120964214E-5</v>
      </c>
      <c r="V39" s="34">
        <f>$N$28/'Fixed data'!$C$7</f>
        <v>6.9189915120964214E-5</v>
      </c>
      <c r="W39" s="34">
        <f>$N$28/'Fixed data'!$C$7</f>
        <v>6.9189915120964214E-5</v>
      </c>
      <c r="X39" s="34">
        <f>$N$28/'Fixed data'!$C$7</f>
        <v>6.9189915120964214E-5</v>
      </c>
      <c r="Y39" s="34">
        <f>$N$28/'Fixed data'!$C$7</f>
        <v>6.9189915120964214E-5</v>
      </c>
      <c r="Z39" s="34">
        <f>$N$28/'Fixed data'!$C$7</f>
        <v>6.9189915120964214E-5</v>
      </c>
      <c r="AA39" s="34">
        <f>$N$28/'Fixed data'!$C$7</f>
        <v>6.9189915120964214E-5</v>
      </c>
      <c r="AB39" s="34">
        <f>$N$28/'Fixed data'!$C$7</f>
        <v>6.9189915120964214E-5</v>
      </c>
      <c r="AC39" s="34">
        <f>$N$28/'Fixed data'!$C$7</f>
        <v>6.9189915120964214E-5</v>
      </c>
      <c r="AD39" s="34">
        <f>$N$28/'Fixed data'!$C$7</f>
        <v>6.9189915120964214E-5</v>
      </c>
      <c r="AE39" s="34">
        <f>$N$28/'Fixed data'!$C$7</f>
        <v>6.9189915120964214E-5</v>
      </c>
      <c r="AF39" s="34">
        <f>$N$28/'Fixed data'!$C$7</f>
        <v>6.9189915120964214E-5</v>
      </c>
      <c r="AG39" s="34">
        <f>$N$28/'Fixed data'!$C$7</f>
        <v>6.9189915120964214E-5</v>
      </c>
      <c r="AH39" s="34">
        <f>$N$28/'Fixed data'!$C$7</f>
        <v>6.9189915120964214E-5</v>
      </c>
      <c r="AI39" s="34">
        <f>$N$28/'Fixed data'!$C$7</f>
        <v>6.9189915120964214E-5</v>
      </c>
      <c r="AJ39" s="34">
        <f>$N$28/'Fixed data'!$C$7</f>
        <v>6.9189915120964214E-5</v>
      </c>
      <c r="AK39" s="34">
        <f>$N$28/'Fixed data'!$C$7</f>
        <v>6.9189915120964214E-5</v>
      </c>
      <c r="AL39" s="34">
        <f>$N$28/'Fixed data'!$C$7</f>
        <v>6.9189915120964214E-5</v>
      </c>
      <c r="AM39" s="34">
        <f>$N$28/'Fixed data'!$C$7</f>
        <v>6.9189915120964214E-5</v>
      </c>
      <c r="AN39" s="34">
        <f>$N$28/'Fixed data'!$C$7</f>
        <v>6.9189915120964214E-5</v>
      </c>
      <c r="AO39" s="34">
        <f>$N$28/'Fixed data'!$C$7</f>
        <v>6.9189915120964214E-5</v>
      </c>
      <c r="AP39" s="34">
        <f>$N$28/'Fixed data'!$C$7</f>
        <v>6.9189915120964214E-5</v>
      </c>
      <c r="AQ39" s="34">
        <f>$N$28/'Fixed data'!$C$7</f>
        <v>6.9189915120964214E-5</v>
      </c>
      <c r="AR39" s="34">
        <f>$N$28/'Fixed data'!$C$7</f>
        <v>6.9189915120964214E-5</v>
      </c>
      <c r="AS39" s="34">
        <f>$N$28/'Fixed data'!$C$7</f>
        <v>6.9189915120964214E-5</v>
      </c>
      <c r="AT39" s="34">
        <f>$N$28/'Fixed data'!$C$7</f>
        <v>6.9189915120964214E-5</v>
      </c>
      <c r="AU39" s="34">
        <f>$N$28/'Fixed data'!$C$7</f>
        <v>6.9189915120964214E-5</v>
      </c>
      <c r="AV39" s="34">
        <f>$N$28/'Fixed data'!$C$7</f>
        <v>6.9189915120964214E-5</v>
      </c>
      <c r="AW39" s="34">
        <f>$N$28/'Fixed data'!$C$7</f>
        <v>6.9189915120964214E-5</v>
      </c>
      <c r="AX39" s="34">
        <f>$N$28/'Fixed data'!$C$7</f>
        <v>6.9189915120964214E-5</v>
      </c>
      <c r="AY39" s="34">
        <f>$N$28/'Fixed data'!$C$7</f>
        <v>6.9189915120964214E-5</v>
      </c>
      <c r="AZ39" s="34">
        <f>$N$28/'Fixed data'!$C$7</f>
        <v>6.9189915120964214E-5</v>
      </c>
      <c r="BA39" s="34">
        <f>$N$28/'Fixed data'!$C$7</f>
        <v>6.9189915120964214E-5</v>
      </c>
      <c r="BB39" s="34">
        <f>$N$28/'Fixed data'!$C$7</f>
        <v>6.9189915120964214E-5</v>
      </c>
      <c r="BC39" s="34">
        <f>$N$28/'Fixed data'!$C$7</f>
        <v>6.9189915120964214E-5</v>
      </c>
      <c r="BD39" s="34">
        <f>$N$28/'Fixed data'!$C$7</f>
        <v>6.9189915120964214E-5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8.016328213938561E-5</v>
      </c>
      <c r="Q40" s="34">
        <f>$O$28/'Fixed data'!$C$7</f>
        <v>8.016328213938561E-5</v>
      </c>
      <c r="R40" s="34">
        <f>$O$28/'Fixed data'!$C$7</f>
        <v>8.016328213938561E-5</v>
      </c>
      <c r="S40" s="34">
        <f>$O$28/'Fixed data'!$C$7</f>
        <v>8.016328213938561E-5</v>
      </c>
      <c r="T40" s="34">
        <f>$O$28/'Fixed data'!$C$7</f>
        <v>8.016328213938561E-5</v>
      </c>
      <c r="U40" s="34">
        <f>$O$28/'Fixed data'!$C$7</f>
        <v>8.016328213938561E-5</v>
      </c>
      <c r="V40" s="34">
        <f>$O$28/'Fixed data'!$C$7</f>
        <v>8.016328213938561E-5</v>
      </c>
      <c r="W40" s="34">
        <f>$O$28/'Fixed data'!$C$7</f>
        <v>8.016328213938561E-5</v>
      </c>
      <c r="X40" s="34">
        <f>$O$28/'Fixed data'!$C$7</f>
        <v>8.016328213938561E-5</v>
      </c>
      <c r="Y40" s="34">
        <f>$O$28/'Fixed data'!$C$7</f>
        <v>8.016328213938561E-5</v>
      </c>
      <c r="Z40" s="34">
        <f>$O$28/'Fixed data'!$C$7</f>
        <v>8.016328213938561E-5</v>
      </c>
      <c r="AA40" s="34">
        <f>$O$28/'Fixed data'!$C$7</f>
        <v>8.016328213938561E-5</v>
      </c>
      <c r="AB40" s="34">
        <f>$O$28/'Fixed data'!$C$7</f>
        <v>8.016328213938561E-5</v>
      </c>
      <c r="AC40" s="34">
        <f>$O$28/'Fixed data'!$C$7</f>
        <v>8.016328213938561E-5</v>
      </c>
      <c r="AD40" s="34">
        <f>$O$28/'Fixed data'!$C$7</f>
        <v>8.016328213938561E-5</v>
      </c>
      <c r="AE40" s="34">
        <f>$O$28/'Fixed data'!$C$7</f>
        <v>8.016328213938561E-5</v>
      </c>
      <c r="AF40" s="34">
        <f>$O$28/'Fixed data'!$C$7</f>
        <v>8.016328213938561E-5</v>
      </c>
      <c r="AG40" s="34">
        <f>$O$28/'Fixed data'!$C$7</f>
        <v>8.016328213938561E-5</v>
      </c>
      <c r="AH40" s="34">
        <f>$O$28/'Fixed data'!$C$7</f>
        <v>8.016328213938561E-5</v>
      </c>
      <c r="AI40" s="34">
        <f>$O$28/'Fixed data'!$C$7</f>
        <v>8.016328213938561E-5</v>
      </c>
      <c r="AJ40" s="34">
        <f>$O$28/'Fixed data'!$C$7</f>
        <v>8.016328213938561E-5</v>
      </c>
      <c r="AK40" s="34">
        <f>$O$28/'Fixed data'!$C$7</f>
        <v>8.016328213938561E-5</v>
      </c>
      <c r="AL40" s="34">
        <f>$O$28/'Fixed data'!$C$7</f>
        <v>8.016328213938561E-5</v>
      </c>
      <c r="AM40" s="34">
        <f>$O$28/'Fixed data'!$C$7</f>
        <v>8.016328213938561E-5</v>
      </c>
      <c r="AN40" s="34">
        <f>$O$28/'Fixed data'!$C$7</f>
        <v>8.016328213938561E-5</v>
      </c>
      <c r="AO40" s="34">
        <f>$O$28/'Fixed data'!$C$7</f>
        <v>8.016328213938561E-5</v>
      </c>
      <c r="AP40" s="34">
        <f>$O$28/'Fixed data'!$C$7</f>
        <v>8.016328213938561E-5</v>
      </c>
      <c r="AQ40" s="34">
        <f>$O$28/'Fixed data'!$C$7</f>
        <v>8.016328213938561E-5</v>
      </c>
      <c r="AR40" s="34">
        <f>$O$28/'Fixed data'!$C$7</f>
        <v>8.016328213938561E-5</v>
      </c>
      <c r="AS40" s="34">
        <f>$O$28/'Fixed data'!$C$7</f>
        <v>8.016328213938561E-5</v>
      </c>
      <c r="AT40" s="34">
        <f>$O$28/'Fixed data'!$C$7</f>
        <v>8.016328213938561E-5</v>
      </c>
      <c r="AU40" s="34">
        <f>$O$28/'Fixed data'!$C$7</f>
        <v>8.016328213938561E-5</v>
      </c>
      <c r="AV40" s="34">
        <f>$O$28/'Fixed data'!$C$7</f>
        <v>8.016328213938561E-5</v>
      </c>
      <c r="AW40" s="34">
        <f>$O$28/'Fixed data'!$C$7</f>
        <v>8.016328213938561E-5</v>
      </c>
      <c r="AX40" s="34">
        <f>$O$28/'Fixed data'!$C$7</f>
        <v>8.016328213938561E-5</v>
      </c>
      <c r="AY40" s="34">
        <f>$O$28/'Fixed data'!$C$7</f>
        <v>8.016328213938561E-5</v>
      </c>
      <c r="AZ40" s="34">
        <f>$O$28/'Fixed data'!$C$7</f>
        <v>8.016328213938561E-5</v>
      </c>
      <c r="BA40" s="34">
        <f>$O$28/'Fixed data'!$C$7</f>
        <v>8.016328213938561E-5</v>
      </c>
      <c r="BB40" s="34">
        <f>$O$28/'Fixed data'!$C$7</f>
        <v>8.016328213938561E-5</v>
      </c>
      <c r="BC40" s="34">
        <f>$O$28/'Fixed data'!$C$7</f>
        <v>8.016328213938561E-5</v>
      </c>
      <c r="BD40" s="34">
        <f>$O$28/'Fixed data'!$C$7</f>
        <v>8.016328213938561E-5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9.0435473176981169E-5</v>
      </c>
      <c r="R41" s="34">
        <f>$P$28/'Fixed data'!$C$7</f>
        <v>9.0435473176981169E-5</v>
      </c>
      <c r="S41" s="34">
        <f>$P$28/'Fixed data'!$C$7</f>
        <v>9.0435473176981169E-5</v>
      </c>
      <c r="T41" s="34">
        <f>$P$28/'Fixed data'!$C$7</f>
        <v>9.0435473176981169E-5</v>
      </c>
      <c r="U41" s="34">
        <f>$P$28/'Fixed data'!$C$7</f>
        <v>9.0435473176981169E-5</v>
      </c>
      <c r="V41" s="34">
        <f>$P$28/'Fixed data'!$C$7</f>
        <v>9.0435473176981169E-5</v>
      </c>
      <c r="W41" s="34">
        <f>$P$28/'Fixed data'!$C$7</f>
        <v>9.0435473176981169E-5</v>
      </c>
      <c r="X41" s="34">
        <f>$P$28/'Fixed data'!$C$7</f>
        <v>9.0435473176981169E-5</v>
      </c>
      <c r="Y41" s="34">
        <f>$P$28/'Fixed data'!$C$7</f>
        <v>9.0435473176981169E-5</v>
      </c>
      <c r="Z41" s="34">
        <f>$P$28/'Fixed data'!$C$7</f>
        <v>9.0435473176981169E-5</v>
      </c>
      <c r="AA41" s="34">
        <f>$P$28/'Fixed data'!$C$7</f>
        <v>9.0435473176981169E-5</v>
      </c>
      <c r="AB41" s="34">
        <f>$P$28/'Fixed data'!$C$7</f>
        <v>9.0435473176981169E-5</v>
      </c>
      <c r="AC41" s="34">
        <f>$P$28/'Fixed data'!$C$7</f>
        <v>9.0435473176981169E-5</v>
      </c>
      <c r="AD41" s="34">
        <f>$P$28/'Fixed data'!$C$7</f>
        <v>9.0435473176981169E-5</v>
      </c>
      <c r="AE41" s="34">
        <f>$P$28/'Fixed data'!$C$7</f>
        <v>9.0435473176981169E-5</v>
      </c>
      <c r="AF41" s="34">
        <f>$P$28/'Fixed data'!$C$7</f>
        <v>9.0435473176981169E-5</v>
      </c>
      <c r="AG41" s="34">
        <f>$P$28/'Fixed data'!$C$7</f>
        <v>9.0435473176981169E-5</v>
      </c>
      <c r="AH41" s="34">
        <f>$P$28/'Fixed data'!$C$7</f>
        <v>9.0435473176981169E-5</v>
      </c>
      <c r="AI41" s="34">
        <f>$P$28/'Fixed data'!$C$7</f>
        <v>9.0435473176981169E-5</v>
      </c>
      <c r="AJ41" s="34">
        <f>$P$28/'Fixed data'!$C$7</f>
        <v>9.0435473176981169E-5</v>
      </c>
      <c r="AK41" s="34">
        <f>$P$28/'Fixed data'!$C$7</f>
        <v>9.0435473176981169E-5</v>
      </c>
      <c r="AL41" s="34">
        <f>$P$28/'Fixed data'!$C$7</f>
        <v>9.0435473176981169E-5</v>
      </c>
      <c r="AM41" s="34">
        <f>$P$28/'Fixed data'!$C$7</f>
        <v>9.0435473176981169E-5</v>
      </c>
      <c r="AN41" s="34">
        <f>$P$28/'Fixed data'!$C$7</f>
        <v>9.0435473176981169E-5</v>
      </c>
      <c r="AO41" s="34">
        <f>$P$28/'Fixed data'!$C$7</f>
        <v>9.0435473176981169E-5</v>
      </c>
      <c r="AP41" s="34">
        <f>$P$28/'Fixed data'!$C$7</f>
        <v>9.0435473176981169E-5</v>
      </c>
      <c r="AQ41" s="34">
        <f>$P$28/'Fixed data'!$C$7</f>
        <v>9.0435473176981169E-5</v>
      </c>
      <c r="AR41" s="34">
        <f>$P$28/'Fixed data'!$C$7</f>
        <v>9.0435473176981169E-5</v>
      </c>
      <c r="AS41" s="34">
        <f>$P$28/'Fixed data'!$C$7</f>
        <v>9.0435473176981169E-5</v>
      </c>
      <c r="AT41" s="34">
        <f>$P$28/'Fixed data'!$C$7</f>
        <v>9.0435473176981169E-5</v>
      </c>
      <c r="AU41" s="34">
        <f>$P$28/'Fixed data'!$C$7</f>
        <v>9.0435473176981169E-5</v>
      </c>
      <c r="AV41" s="34">
        <f>$P$28/'Fixed data'!$C$7</f>
        <v>9.0435473176981169E-5</v>
      </c>
      <c r="AW41" s="34">
        <f>$P$28/'Fixed data'!$C$7</f>
        <v>9.0435473176981169E-5</v>
      </c>
      <c r="AX41" s="34">
        <f>$P$28/'Fixed data'!$C$7</f>
        <v>9.0435473176981169E-5</v>
      </c>
      <c r="AY41" s="34">
        <f>$P$28/'Fixed data'!$C$7</f>
        <v>9.0435473176981169E-5</v>
      </c>
      <c r="AZ41" s="34">
        <f>$P$28/'Fixed data'!$C$7</f>
        <v>9.0435473176981169E-5</v>
      </c>
      <c r="BA41" s="34">
        <f>$P$28/'Fixed data'!$C$7</f>
        <v>9.0435473176981169E-5</v>
      </c>
      <c r="BB41" s="34">
        <f>$P$28/'Fixed data'!$C$7</f>
        <v>9.0435473176981169E-5</v>
      </c>
      <c r="BC41" s="34">
        <f>$P$28/'Fixed data'!$C$7</f>
        <v>9.0435473176981169E-5</v>
      </c>
      <c r="BD41" s="34">
        <f>$P$28/'Fixed data'!$C$7</f>
        <v>9.0435473176981169E-5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1.0080181287822861E-4</v>
      </c>
      <c r="S42" s="34">
        <f>$Q$28/'Fixed data'!$C$7</f>
        <v>1.0080181287822861E-4</v>
      </c>
      <c r="T42" s="34">
        <f>$Q$28/'Fixed data'!$C$7</f>
        <v>1.0080181287822861E-4</v>
      </c>
      <c r="U42" s="34">
        <f>$Q$28/'Fixed data'!$C$7</f>
        <v>1.0080181287822861E-4</v>
      </c>
      <c r="V42" s="34">
        <f>$Q$28/'Fixed data'!$C$7</f>
        <v>1.0080181287822861E-4</v>
      </c>
      <c r="W42" s="34">
        <f>$Q$28/'Fixed data'!$C$7</f>
        <v>1.0080181287822861E-4</v>
      </c>
      <c r="X42" s="34">
        <f>$Q$28/'Fixed data'!$C$7</f>
        <v>1.0080181287822861E-4</v>
      </c>
      <c r="Y42" s="34">
        <f>$Q$28/'Fixed data'!$C$7</f>
        <v>1.0080181287822861E-4</v>
      </c>
      <c r="Z42" s="34">
        <f>$Q$28/'Fixed data'!$C$7</f>
        <v>1.0080181287822861E-4</v>
      </c>
      <c r="AA42" s="34">
        <f>$Q$28/'Fixed data'!$C$7</f>
        <v>1.0080181287822861E-4</v>
      </c>
      <c r="AB42" s="34">
        <f>$Q$28/'Fixed data'!$C$7</f>
        <v>1.0080181287822861E-4</v>
      </c>
      <c r="AC42" s="34">
        <f>$Q$28/'Fixed data'!$C$7</f>
        <v>1.0080181287822861E-4</v>
      </c>
      <c r="AD42" s="34">
        <f>$Q$28/'Fixed data'!$C$7</f>
        <v>1.0080181287822861E-4</v>
      </c>
      <c r="AE42" s="34">
        <f>$Q$28/'Fixed data'!$C$7</f>
        <v>1.0080181287822861E-4</v>
      </c>
      <c r="AF42" s="34">
        <f>$Q$28/'Fixed data'!$C$7</f>
        <v>1.0080181287822861E-4</v>
      </c>
      <c r="AG42" s="34">
        <f>$Q$28/'Fixed data'!$C$7</f>
        <v>1.0080181287822861E-4</v>
      </c>
      <c r="AH42" s="34">
        <f>$Q$28/'Fixed data'!$C$7</f>
        <v>1.0080181287822861E-4</v>
      </c>
      <c r="AI42" s="34">
        <f>$Q$28/'Fixed data'!$C$7</f>
        <v>1.0080181287822861E-4</v>
      </c>
      <c r="AJ42" s="34">
        <f>$Q$28/'Fixed data'!$C$7</f>
        <v>1.0080181287822861E-4</v>
      </c>
      <c r="AK42" s="34">
        <f>$Q$28/'Fixed data'!$C$7</f>
        <v>1.0080181287822861E-4</v>
      </c>
      <c r="AL42" s="34">
        <f>$Q$28/'Fixed data'!$C$7</f>
        <v>1.0080181287822861E-4</v>
      </c>
      <c r="AM42" s="34">
        <f>$Q$28/'Fixed data'!$C$7</f>
        <v>1.0080181287822861E-4</v>
      </c>
      <c r="AN42" s="34">
        <f>$Q$28/'Fixed data'!$C$7</f>
        <v>1.0080181287822861E-4</v>
      </c>
      <c r="AO42" s="34">
        <f>$Q$28/'Fixed data'!$C$7</f>
        <v>1.0080181287822861E-4</v>
      </c>
      <c r="AP42" s="34">
        <f>$Q$28/'Fixed data'!$C$7</f>
        <v>1.0080181287822861E-4</v>
      </c>
      <c r="AQ42" s="34">
        <f>$Q$28/'Fixed data'!$C$7</f>
        <v>1.0080181287822861E-4</v>
      </c>
      <c r="AR42" s="34">
        <f>$Q$28/'Fixed data'!$C$7</f>
        <v>1.0080181287822861E-4</v>
      </c>
      <c r="AS42" s="34">
        <f>$Q$28/'Fixed data'!$C$7</f>
        <v>1.0080181287822861E-4</v>
      </c>
      <c r="AT42" s="34">
        <f>$Q$28/'Fixed data'!$C$7</f>
        <v>1.0080181287822861E-4</v>
      </c>
      <c r="AU42" s="34">
        <f>$Q$28/'Fixed data'!$C$7</f>
        <v>1.0080181287822861E-4</v>
      </c>
      <c r="AV42" s="34">
        <f>$Q$28/'Fixed data'!$C$7</f>
        <v>1.0080181287822861E-4</v>
      </c>
      <c r="AW42" s="34">
        <f>$Q$28/'Fixed data'!$C$7</f>
        <v>1.0080181287822861E-4</v>
      </c>
      <c r="AX42" s="34">
        <f>$Q$28/'Fixed data'!$C$7</f>
        <v>1.0080181287822861E-4</v>
      </c>
      <c r="AY42" s="34">
        <f>$Q$28/'Fixed data'!$C$7</f>
        <v>1.0080181287822861E-4</v>
      </c>
      <c r="AZ42" s="34">
        <f>$Q$28/'Fixed data'!$C$7</f>
        <v>1.0080181287822861E-4</v>
      </c>
      <c r="BA42" s="34">
        <f>$Q$28/'Fixed data'!$C$7</f>
        <v>1.0080181287822861E-4</v>
      </c>
      <c r="BB42" s="34">
        <f>$Q$28/'Fixed data'!$C$7</f>
        <v>1.0080181287822861E-4</v>
      </c>
      <c r="BC42" s="34">
        <f>$Q$28/'Fixed data'!$C$7</f>
        <v>1.0080181287822861E-4</v>
      </c>
      <c r="BD42" s="34">
        <f>$Q$28/'Fixed data'!$C$7</f>
        <v>1.0080181287822861E-4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1.081091604507748E-4</v>
      </c>
      <c r="T43" s="34">
        <f>$R$28/'Fixed data'!$C$7</f>
        <v>1.081091604507748E-4</v>
      </c>
      <c r="U43" s="34">
        <f>$R$28/'Fixed data'!$C$7</f>
        <v>1.081091604507748E-4</v>
      </c>
      <c r="V43" s="34">
        <f>$R$28/'Fixed data'!$C$7</f>
        <v>1.081091604507748E-4</v>
      </c>
      <c r="W43" s="34">
        <f>$R$28/'Fixed data'!$C$7</f>
        <v>1.081091604507748E-4</v>
      </c>
      <c r="X43" s="34">
        <f>$R$28/'Fixed data'!$C$7</f>
        <v>1.081091604507748E-4</v>
      </c>
      <c r="Y43" s="34">
        <f>$R$28/'Fixed data'!$C$7</f>
        <v>1.081091604507748E-4</v>
      </c>
      <c r="Z43" s="34">
        <f>$R$28/'Fixed data'!$C$7</f>
        <v>1.081091604507748E-4</v>
      </c>
      <c r="AA43" s="34">
        <f>$R$28/'Fixed data'!$C$7</f>
        <v>1.081091604507748E-4</v>
      </c>
      <c r="AB43" s="34">
        <f>$R$28/'Fixed data'!$C$7</f>
        <v>1.081091604507748E-4</v>
      </c>
      <c r="AC43" s="34">
        <f>$R$28/'Fixed data'!$C$7</f>
        <v>1.081091604507748E-4</v>
      </c>
      <c r="AD43" s="34">
        <f>$R$28/'Fixed data'!$C$7</f>
        <v>1.081091604507748E-4</v>
      </c>
      <c r="AE43" s="34">
        <f>$R$28/'Fixed data'!$C$7</f>
        <v>1.081091604507748E-4</v>
      </c>
      <c r="AF43" s="34">
        <f>$R$28/'Fixed data'!$C$7</f>
        <v>1.081091604507748E-4</v>
      </c>
      <c r="AG43" s="34">
        <f>$R$28/'Fixed data'!$C$7</f>
        <v>1.081091604507748E-4</v>
      </c>
      <c r="AH43" s="34">
        <f>$R$28/'Fixed data'!$C$7</f>
        <v>1.081091604507748E-4</v>
      </c>
      <c r="AI43" s="34">
        <f>$R$28/'Fixed data'!$C$7</f>
        <v>1.081091604507748E-4</v>
      </c>
      <c r="AJ43" s="34">
        <f>$R$28/'Fixed data'!$C$7</f>
        <v>1.081091604507748E-4</v>
      </c>
      <c r="AK43" s="34">
        <f>$R$28/'Fixed data'!$C$7</f>
        <v>1.081091604507748E-4</v>
      </c>
      <c r="AL43" s="34">
        <f>$R$28/'Fixed data'!$C$7</f>
        <v>1.081091604507748E-4</v>
      </c>
      <c r="AM43" s="34">
        <f>$R$28/'Fixed data'!$C$7</f>
        <v>1.081091604507748E-4</v>
      </c>
      <c r="AN43" s="34">
        <f>$R$28/'Fixed data'!$C$7</f>
        <v>1.081091604507748E-4</v>
      </c>
      <c r="AO43" s="34">
        <f>$R$28/'Fixed data'!$C$7</f>
        <v>1.081091604507748E-4</v>
      </c>
      <c r="AP43" s="34">
        <f>$R$28/'Fixed data'!$C$7</f>
        <v>1.081091604507748E-4</v>
      </c>
      <c r="AQ43" s="34">
        <f>$R$28/'Fixed data'!$C$7</f>
        <v>1.081091604507748E-4</v>
      </c>
      <c r="AR43" s="34">
        <f>$R$28/'Fixed data'!$C$7</f>
        <v>1.081091604507748E-4</v>
      </c>
      <c r="AS43" s="34">
        <f>$R$28/'Fixed data'!$C$7</f>
        <v>1.081091604507748E-4</v>
      </c>
      <c r="AT43" s="34">
        <f>$R$28/'Fixed data'!$C$7</f>
        <v>1.081091604507748E-4</v>
      </c>
      <c r="AU43" s="34">
        <f>$R$28/'Fixed data'!$C$7</f>
        <v>1.081091604507748E-4</v>
      </c>
      <c r="AV43" s="34">
        <f>$R$28/'Fixed data'!$C$7</f>
        <v>1.081091604507748E-4</v>
      </c>
      <c r="AW43" s="34">
        <f>$R$28/'Fixed data'!$C$7</f>
        <v>1.081091604507748E-4</v>
      </c>
      <c r="AX43" s="34">
        <f>$R$28/'Fixed data'!$C$7</f>
        <v>1.081091604507748E-4</v>
      </c>
      <c r="AY43" s="34">
        <f>$R$28/'Fixed data'!$C$7</f>
        <v>1.081091604507748E-4</v>
      </c>
      <c r="AZ43" s="34">
        <f>$R$28/'Fixed data'!$C$7</f>
        <v>1.081091604507748E-4</v>
      </c>
      <c r="BA43" s="34">
        <f>$R$28/'Fixed data'!$C$7</f>
        <v>1.081091604507748E-4</v>
      </c>
      <c r="BB43" s="34">
        <f>$R$28/'Fixed data'!$C$7</f>
        <v>1.081091604507748E-4</v>
      </c>
      <c r="BC43" s="34">
        <f>$R$28/'Fixed data'!$C$7</f>
        <v>1.081091604507748E-4</v>
      </c>
      <c r="BD43" s="34">
        <f>$R$28/'Fixed data'!$C$7</f>
        <v>1.081091604507748E-4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1.1316798453447473E-4</v>
      </c>
      <c r="U44" s="34">
        <f>$S$28/'Fixed data'!$C$7</f>
        <v>1.1316798453447473E-4</v>
      </c>
      <c r="V44" s="34">
        <f>$S$28/'Fixed data'!$C$7</f>
        <v>1.1316798453447473E-4</v>
      </c>
      <c r="W44" s="34">
        <f>$S$28/'Fixed data'!$C$7</f>
        <v>1.1316798453447473E-4</v>
      </c>
      <c r="X44" s="34">
        <f>$S$28/'Fixed data'!$C$7</f>
        <v>1.1316798453447473E-4</v>
      </c>
      <c r="Y44" s="34">
        <f>$S$28/'Fixed data'!$C$7</f>
        <v>1.1316798453447473E-4</v>
      </c>
      <c r="Z44" s="34">
        <f>$S$28/'Fixed data'!$C$7</f>
        <v>1.1316798453447473E-4</v>
      </c>
      <c r="AA44" s="34">
        <f>$S$28/'Fixed data'!$C$7</f>
        <v>1.1316798453447473E-4</v>
      </c>
      <c r="AB44" s="34">
        <f>$S$28/'Fixed data'!$C$7</f>
        <v>1.1316798453447473E-4</v>
      </c>
      <c r="AC44" s="34">
        <f>$S$28/'Fixed data'!$C$7</f>
        <v>1.1316798453447473E-4</v>
      </c>
      <c r="AD44" s="34">
        <f>$S$28/'Fixed data'!$C$7</f>
        <v>1.1316798453447473E-4</v>
      </c>
      <c r="AE44" s="34">
        <f>$S$28/'Fixed data'!$C$7</f>
        <v>1.1316798453447473E-4</v>
      </c>
      <c r="AF44" s="34">
        <f>$S$28/'Fixed data'!$C$7</f>
        <v>1.1316798453447473E-4</v>
      </c>
      <c r="AG44" s="34">
        <f>$S$28/'Fixed data'!$C$7</f>
        <v>1.1316798453447473E-4</v>
      </c>
      <c r="AH44" s="34">
        <f>$S$28/'Fixed data'!$C$7</f>
        <v>1.1316798453447473E-4</v>
      </c>
      <c r="AI44" s="34">
        <f>$S$28/'Fixed data'!$C$7</f>
        <v>1.1316798453447473E-4</v>
      </c>
      <c r="AJ44" s="34">
        <f>$S$28/'Fixed data'!$C$7</f>
        <v>1.1316798453447473E-4</v>
      </c>
      <c r="AK44" s="34">
        <f>$S$28/'Fixed data'!$C$7</f>
        <v>1.1316798453447473E-4</v>
      </c>
      <c r="AL44" s="34">
        <f>$S$28/'Fixed data'!$C$7</f>
        <v>1.1316798453447473E-4</v>
      </c>
      <c r="AM44" s="34">
        <f>$S$28/'Fixed data'!$C$7</f>
        <v>1.1316798453447473E-4</v>
      </c>
      <c r="AN44" s="34">
        <f>$S$28/'Fixed data'!$C$7</f>
        <v>1.1316798453447473E-4</v>
      </c>
      <c r="AO44" s="34">
        <f>$S$28/'Fixed data'!$C$7</f>
        <v>1.1316798453447473E-4</v>
      </c>
      <c r="AP44" s="34">
        <f>$S$28/'Fixed data'!$C$7</f>
        <v>1.1316798453447473E-4</v>
      </c>
      <c r="AQ44" s="34">
        <f>$S$28/'Fixed data'!$C$7</f>
        <v>1.1316798453447473E-4</v>
      </c>
      <c r="AR44" s="34">
        <f>$S$28/'Fixed data'!$C$7</f>
        <v>1.1316798453447473E-4</v>
      </c>
      <c r="AS44" s="34">
        <f>$S$28/'Fixed data'!$C$7</f>
        <v>1.1316798453447473E-4</v>
      </c>
      <c r="AT44" s="34">
        <f>$S$28/'Fixed data'!$C$7</f>
        <v>1.1316798453447473E-4</v>
      </c>
      <c r="AU44" s="34">
        <f>$S$28/'Fixed data'!$C$7</f>
        <v>1.1316798453447473E-4</v>
      </c>
      <c r="AV44" s="34">
        <f>$S$28/'Fixed data'!$C$7</f>
        <v>1.1316798453447473E-4</v>
      </c>
      <c r="AW44" s="34">
        <f>$S$28/'Fixed data'!$C$7</f>
        <v>1.1316798453447473E-4</v>
      </c>
      <c r="AX44" s="34">
        <f>$S$28/'Fixed data'!$C$7</f>
        <v>1.1316798453447473E-4</v>
      </c>
      <c r="AY44" s="34">
        <f>$S$28/'Fixed data'!$C$7</f>
        <v>1.1316798453447473E-4</v>
      </c>
      <c r="AZ44" s="34">
        <f>$S$28/'Fixed data'!$C$7</f>
        <v>1.1316798453447473E-4</v>
      </c>
      <c r="BA44" s="34">
        <f>$S$28/'Fixed data'!$C$7</f>
        <v>1.1316798453447473E-4</v>
      </c>
      <c r="BB44" s="34">
        <f>$S$28/'Fixed data'!$C$7</f>
        <v>1.1316798453447473E-4</v>
      </c>
      <c r="BC44" s="34">
        <f>$S$28/'Fixed data'!$C$7</f>
        <v>1.1316798453447473E-4</v>
      </c>
      <c r="BD44" s="34">
        <f>$S$28/'Fixed data'!$C$7</f>
        <v>1.1316798453447473E-4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1.1509715092358954E-4</v>
      </c>
      <c r="V45" s="34">
        <f>$T$28/'Fixed data'!$C$7</f>
        <v>1.1509715092358954E-4</v>
      </c>
      <c r="W45" s="34">
        <f>$T$28/'Fixed data'!$C$7</f>
        <v>1.1509715092358954E-4</v>
      </c>
      <c r="X45" s="34">
        <f>$T$28/'Fixed data'!$C$7</f>
        <v>1.1509715092358954E-4</v>
      </c>
      <c r="Y45" s="34">
        <f>$T$28/'Fixed data'!$C$7</f>
        <v>1.1509715092358954E-4</v>
      </c>
      <c r="Z45" s="34">
        <f>$T$28/'Fixed data'!$C$7</f>
        <v>1.1509715092358954E-4</v>
      </c>
      <c r="AA45" s="34">
        <f>$T$28/'Fixed data'!$C$7</f>
        <v>1.1509715092358954E-4</v>
      </c>
      <c r="AB45" s="34">
        <f>$T$28/'Fixed data'!$C$7</f>
        <v>1.1509715092358954E-4</v>
      </c>
      <c r="AC45" s="34">
        <f>$T$28/'Fixed data'!$C$7</f>
        <v>1.1509715092358954E-4</v>
      </c>
      <c r="AD45" s="34">
        <f>$T$28/'Fixed data'!$C$7</f>
        <v>1.1509715092358954E-4</v>
      </c>
      <c r="AE45" s="34">
        <f>$T$28/'Fixed data'!$C$7</f>
        <v>1.1509715092358954E-4</v>
      </c>
      <c r="AF45" s="34">
        <f>$T$28/'Fixed data'!$C$7</f>
        <v>1.1509715092358954E-4</v>
      </c>
      <c r="AG45" s="34">
        <f>$T$28/'Fixed data'!$C$7</f>
        <v>1.1509715092358954E-4</v>
      </c>
      <c r="AH45" s="34">
        <f>$T$28/'Fixed data'!$C$7</f>
        <v>1.1509715092358954E-4</v>
      </c>
      <c r="AI45" s="34">
        <f>$T$28/'Fixed data'!$C$7</f>
        <v>1.1509715092358954E-4</v>
      </c>
      <c r="AJ45" s="34">
        <f>$T$28/'Fixed data'!$C$7</f>
        <v>1.1509715092358954E-4</v>
      </c>
      <c r="AK45" s="34">
        <f>$T$28/'Fixed data'!$C$7</f>
        <v>1.1509715092358954E-4</v>
      </c>
      <c r="AL45" s="34">
        <f>$T$28/'Fixed data'!$C$7</f>
        <v>1.1509715092358954E-4</v>
      </c>
      <c r="AM45" s="34">
        <f>$T$28/'Fixed data'!$C$7</f>
        <v>1.1509715092358954E-4</v>
      </c>
      <c r="AN45" s="34">
        <f>$T$28/'Fixed data'!$C$7</f>
        <v>1.1509715092358954E-4</v>
      </c>
      <c r="AO45" s="34">
        <f>$T$28/'Fixed data'!$C$7</f>
        <v>1.1509715092358954E-4</v>
      </c>
      <c r="AP45" s="34">
        <f>$T$28/'Fixed data'!$C$7</f>
        <v>1.1509715092358954E-4</v>
      </c>
      <c r="AQ45" s="34">
        <f>$T$28/'Fixed data'!$C$7</f>
        <v>1.1509715092358954E-4</v>
      </c>
      <c r="AR45" s="34">
        <f>$T$28/'Fixed data'!$C$7</f>
        <v>1.1509715092358954E-4</v>
      </c>
      <c r="AS45" s="34">
        <f>$T$28/'Fixed data'!$C$7</f>
        <v>1.1509715092358954E-4</v>
      </c>
      <c r="AT45" s="34">
        <f>$T$28/'Fixed data'!$C$7</f>
        <v>1.1509715092358954E-4</v>
      </c>
      <c r="AU45" s="34">
        <f>$T$28/'Fixed data'!$C$7</f>
        <v>1.1509715092358954E-4</v>
      </c>
      <c r="AV45" s="34">
        <f>$T$28/'Fixed data'!$C$7</f>
        <v>1.1509715092358954E-4</v>
      </c>
      <c r="AW45" s="34">
        <f>$T$28/'Fixed data'!$C$7</f>
        <v>1.1509715092358954E-4</v>
      </c>
      <c r="AX45" s="34">
        <f>$T$28/'Fixed data'!$C$7</f>
        <v>1.1509715092358954E-4</v>
      </c>
      <c r="AY45" s="34">
        <f>$T$28/'Fixed data'!$C$7</f>
        <v>1.1509715092358954E-4</v>
      </c>
      <c r="AZ45" s="34">
        <f>$T$28/'Fixed data'!$C$7</f>
        <v>1.1509715092358954E-4</v>
      </c>
      <c r="BA45" s="34">
        <f>$T$28/'Fixed data'!$C$7</f>
        <v>1.1509715092358954E-4</v>
      </c>
      <c r="BB45" s="34">
        <f>$T$28/'Fixed data'!$C$7</f>
        <v>1.1509715092358954E-4</v>
      </c>
      <c r="BC45" s="34">
        <f>$T$28/'Fixed data'!$C$7</f>
        <v>1.1509715092358954E-4</v>
      </c>
      <c r="BD45" s="34">
        <f>$T$28/'Fixed data'!$C$7</f>
        <v>1.1509715092358954E-4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1.1576652228684015E-4</v>
      </c>
      <c r="W46" s="34">
        <f>$U$28/'Fixed data'!$C$7</f>
        <v>1.1576652228684015E-4</v>
      </c>
      <c r="X46" s="34">
        <f>$U$28/'Fixed data'!$C$7</f>
        <v>1.1576652228684015E-4</v>
      </c>
      <c r="Y46" s="34">
        <f>$U$28/'Fixed data'!$C$7</f>
        <v>1.1576652228684015E-4</v>
      </c>
      <c r="Z46" s="34">
        <f>$U$28/'Fixed data'!$C$7</f>
        <v>1.1576652228684015E-4</v>
      </c>
      <c r="AA46" s="34">
        <f>$U$28/'Fixed data'!$C$7</f>
        <v>1.1576652228684015E-4</v>
      </c>
      <c r="AB46" s="34">
        <f>$U$28/'Fixed data'!$C$7</f>
        <v>1.1576652228684015E-4</v>
      </c>
      <c r="AC46" s="34">
        <f>$U$28/'Fixed data'!$C$7</f>
        <v>1.1576652228684015E-4</v>
      </c>
      <c r="AD46" s="34">
        <f>$U$28/'Fixed data'!$C$7</f>
        <v>1.1576652228684015E-4</v>
      </c>
      <c r="AE46" s="34">
        <f>$U$28/'Fixed data'!$C$7</f>
        <v>1.1576652228684015E-4</v>
      </c>
      <c r="AF46" s="34">
        <f>$U$28/'Fixed data'!$C$7</f>
        <v>1.1576652228684015E-4</v>
      </c>
      <c r="AG46" s="34">
        <f>$U$28/'Fixed data'!$C$7</f>
        <v>1.1576652228684015E-4</v>
      </c>
      <c r="AH46" s="34">
        <f>$U$28/'Fixed data'!$C$7</f>
        <v>1.1576652228684015E-4</v>
      </c>
      <c r="AI46" s="34">
        <f>$U$28/'Fixed data'!$C$7</f>
        <v>1.1576652228684015E-4</v>
      </c>
      <c r="AJ46" s="34">
        <f>$U$28/'Fixed data'!$C$7</f>
        <v>1.1576652228684015E-4</v>
      </c>
      <c r="AK46" s="34">
        <f>$U$28/'Fixed data'!$C$7</f>
        <v>1.1576652228684015E-4</v>
      </c>
      <c r="AL46" s="34">
        <f>$U$28/'Fixed data'!$C$7</f>
        <v>1.1576652228684015E-4</v>
      </c>
      <c r="AM46" s="34">
        <f>$U$28/'Fixed data'!$C$7</f>
        <v>1.1576652228684015E-4</v>
      </c>
      <c r="AN46" s="34">
        <f>$U$28/'Fixed data'!$C$7</f>
        <v>1.1576652228684015E-4</v>
      </c>
      <c r="AO46" s="34">
        <f>$U$28/'Fixed data'!$C$7</f>
        <v>1.1576652228684015E-4</v>
      </c>
      <c r="AP46" s="34">
        <f>$U$28/'Fixed data'!$C$7</f>
        <v>1.1576652228684015E-4</v>
      </c>
      <c r="AQ46" s="34">
        <f>$U$28/'Fixed data'!$C$7</f>
        <v>1.1576652228684015E-4</v>
      </c>
      <c r="AR46" s="34">
        <f>$U$28/'Fixed data'!$C$7</f>
        <v>1.1576652228684015E-4</v>
      </c>
      <c r="AS46" s="34">
        <f>$U$28/'Fixed data'!$C$7</f>
        <v>1.1576652228684015E-4</v>
      </c>
      <c r="AT46" s="34">
        <f>$U$28/'Fixed data'!$C$7</f>
        <v>1.1576652228684015E-4</v>
      </c>
      <c r="AU46" s="34">
        <f>$U$28/'Fixed data'!$C$7</f>
        <v>1.1576652228684015E-4</v>
      </c>
      <c r="AV46" s="34">
        <f>$U$28/'Fixed data'!$C$7</f>
        <v>1.1576652228684015E-4</v>
      </c>
      <c r="AW46" s="34">
        <f>$U$28/'Fixed data'!$C$7</f>
        <v>1.1576652228684015E-4</v>
      </c>
      <c r="AX46" s="34">
        <f>$U$28/'Fixed data'!$C$7</f>
        <v>1.1576652228684015E-4</v>
      </c>
      <c r="AY46" s="34">
        <f>$U$28/'Fixed data'!$C$7</f>
        <v>1.1576652228684015E-4</v>
      </c>
      <c r="AZ46" s="34">
        <f>$U$28/'Fixed data'!$C$7</f>
        <v>1.1576652228684015E-4</v>
      </c>
      <c r="BA46" s="34">
        <f>$U$28/'Fixed data'!$C$7</f>
        <v>1.1576652228684015E-4</v>
      </c>
      <c r="BB46" s="34">
        <f>$U$28/'Fixed data'!$C$7</f>
        <v>1.1576652228684015E-4</v>
      </c>
      <c r="BC46" s="34">
        <f>$U$28/'Fixed data'!$C$7</f>
        <v>1.1576652228684015E-4</v>
      </c>
      <c r="BD46" s="34">
        <f>$U$28/'Fixed data'!$C$7</f>
        <v>1.1576652228684015E-4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1.1604565321069198E-4</v>
      </c>
      <c r="X47" s="34">
        <f>$V$28/'Fixed data'!$C$7</f>
        <v>1.1604565321069198E-4</v>
      </c>
      <c r="Y47" s="34">
        <f>$V$28/'Fixed data'!$C$7</f>
        <v>1.1604565321069198E-4</v>
      </c>
      <c r="Z47" s="34">
        <f>$V$28/'Fixed data'!$C$7</f>
        <v>1.1604565321069198E-4</v>
      </c>
      <c r="AA47" s="34">
        <f>$V$28/'Fixed data'!$C$7</f>
        <v>1.1604565321069198E-4</v>
      </c>
      <c r="AB47" s="34">
        <f>$V$28/'Fixed data'!$C$7</f>
        <v>1.1604565321069198E-4</v>
      </c>
      <c r="AC47" s="34">
        <f>$V$28/'Fixed data'!$C$7</f>
        <v>1.1604565321069198E-4</v>
      </c>
      <c r="AD47" s="34">
        <f>$V$28/'Fixed data'!$C$7</f>
        <v>1.1604565321069198E-4</v>
      </c>
      <c r="AE47" s="34">
        <f>$V$28/'Fixed data'!$C$7</f>
        <v>1.1604565321069198E-4</v>
      </c>
      <c r="AF47" s="34">
        <f>$V$28/'Fixed data'!$C$7</f>
        <v>1.1604565321069198E-4</v>
      </c>
      <c r="AG47" s="34">
        <f>$V$28/'Fixed data'!$C$7</f>
        <v>1.1604565321069198E-4</v>
      </c>
      <c r="AH47" s="34">
        <f>$V$28/'Fixed data'!$C$7</f>
        <v>1.1604565321069198E-4</v>
      </c>
      <c r="AI47" s="34">
        <f>$V$28/'Fixed data'!$C$7</f>
        <v>1.1604565321069198E-4</v>
      </c>
      <c r="AJ47" s="34">
        <f>$V$28/'Fixed data'!$C$7</f>
        <v>1.1604565321069198E-4</v>
      </c>
      <c r="AK47" s="34">
        <f>$V$28/'Fixed data'!$C$7</f>
        <v>1.1604565321069198E-4</v>
      </c>
      <c r="AL47" s="34">
        <f>$V$28/'Fixed data'!$C$7</f>
        <v>1.1604565321069198E-4</v>
      </c>
      <c r="AM47" s="34">
        <f>$V$28/'Fixed data'!$C$7</f>
        <v>1.1604565321069198E-4</v>
      </c>
      <c r="AN47" s="34">
        <f>$V$28/'Fixed data'!$C$7</f>
        <v>1.1604565321069198E-4</v>
      </c>
      <c r="AO47" s="34">
        <f>$V$28/'Fixed data'!$C$7</f>
        <v>1.1604565321069198E-4</v>
      </c>
      <c r="AP47" s="34">
        <f>$V$28/'Fixed data'!$C$7</f>
        <v>1.1604565321069198E-4</v>
      </c>
      <c r="AQ47" s="34">
        <f>$V$28/'Fixed data'!$C$7</f>
        <v>1.1604565321069198E-4</v>
      </c>
      <c r="AR47" s="34">
        <f>$V$28/'Fixed data'!$C$7</f>
        <v>1.1604565321069198E-4</v>
      </c>
      <c r="AS47" s="34">
        <f>$V$28/'Fixed data'!$C$7</f>
        <v>1.1604565321069198E-4</v>
      </c>
      <c r="AT47" s="34">
        <f>$V$28/'Fixed data'!$C$7</f>
        <v>1.1604565321069198E-4</v>
      </c>
      <c r="AU47" s="34">
        <f>$V$28/'Fixed data'!$C$7</f>
        <v>1.1604565321069198E-4</v>
      </c>
      <c r="AV47" s="34">
        <f>$V$28/'Fixed data'!$C$7</f>
        <v>1.1604565321069198E-4</v>
      </c>
      <c r="AW47" s="34">
        <f>$V$28/'Fixed data'!$C$7</f>
        <v>1.1604565321069198E-4</v>
      </c>
      <c r="AX47" s="34">
        <f>$V$28/'Fixed data'!$C$7</f>
        <v>1.1604565321069198E-4</v>
      </c>
      <c r="AY47" s="34">
        <f>$V$28/'Fixed data'!$C$7</f>
        <v>1.1604565321069198E-4</v>
      </c>
      <c r="AZ47" s="34">
        <f>$V$28/'Fixed data'!$C$7</f>
        <v>1.1604565321069198E-4</v>
      </c>
      <c r="BA47" s="34">
        <f>$V$28/'Fixed data'!$C$7</f>
        <v>1.1604565321069198E-4</v>
      </c>
      <c r="BB47" s="34">
        <f>$V$28/'Fixed data'!$C$7</f>
        <v>1.1604565321069198E-4</v>
      </c>
      <c r="BC47" s="34">
        <f>$V$28/'Fixed data'!$C$7</f>
        <v>1.1604565321069198E-4</v>
      </c>
      <c r="BD47" s="34">
        <f>$V$28/'Fixed data'!$C$7</f>
        <v>1.1604565321069198E-4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1.1616715521216022E-4</v>
      </c>
      <c r="Y48" s="34">
        <f>$W$28/'Fixed data'!$C$7</f>
        <v>1.1616715521216022E-4</v>
      </c>
      <c r="Z48" s="34">
        <f>$W$28/'Fixed data'!$C$7</f>
        <v>1.1616715521216022E-4</v>
      </c>
      <c r="AA48" s="34">
        <f>$W$28/'Fixed data'!$C$7</f>
        <v>1.1616715521216022E-4</v>
      </c>
      <c r="AB48" s="34">
        <f>$W$28/'Fixed data'!$C$7</f>
        <v>1.1616715521216022E-4</v>
      </c>
      <c r="AC48" s="34">
        <f>$W$28/'Fixed data'!$C$7</f>
        <v>1.1616715521216022E-4</v>
      </c>
      <c r="AD48" s="34">
        <f>$W$28/'Fixed data'!$C$7</f>
        <v>1.1616715521216022E-4</v>
      </c>
      <c r="AE48" s="34">
        <f>$W$28/'Fixed data'!$C$7</f>
        <v>1.1616715521216022E-4</v>
      </c>
      <c r="AF48" s="34">
        <f>$W$28/'Fixed data'!$C$7</f>
        <v>1.1616715521216022E-4</v>
      </c>
      <c r="AG48" s="34">
        <f>$W$28/'Fixed data'!$C$7</f>
        <v>1.1616715521216022E-4</v>
      </c>
      <c r="AH48" s="34">
        <f>$W$28/'Fixed data'!$C$7</f>
        <v>1.1616715521216022E-4</v>
      </c>
      <c r="AI48" s="34">
        <f>$W$28/'Fixed data'!$C$7</f>
        <v>1.1616715521216022E-4</v>
      </c>
      <c r="AJ48" s="34">
        <f>$W$28/'Fixed data'!$C$7</f>
        <v>1.1616715521216022E-4</v>
      </c>
      <c r="AK48" s="34">
        <f>$W$28/'Fixed data'!$C$7</f>
        <v>1.1616715521216022E-4</v>
      </c>
      <c r="AL48" s="34">
        <f>$W$28/'Fixed data'!$C$7</f>
        <v>1.1616715521216022E-4</v>
      </c>
      <c r="AM48" s="34">
        <f>$W$28/'Fixed data'!$C$7</f>
        <v>1.1616715521216022E-4</v>
      </c>
      <c r="AN48" s="34">
        <f>$W$28/'Fixed data'!$C$7</f>
        <v>1.1616715521216022E-4</v>
      </c>
      <c r="AO48" s="34">
        <f>$W$28/'Fixed data'!$C$7</f>
        <v>1.1616715521216022E-4</v>
      </c>
      <c r="AP48" s="34">
        <f>$W$28/'Fixed data'!$C$7</f>
        <v>1.1616715521216022E-4</v>
      </c>
      <c r="AQ48" s="34">
        <f>$W$28/'Fixed data'!$C$7</f>
        <v>1.1616715521216022E-4</v>
      </c>
      <c r="AR48" s="34">
        <f>$W$28/'Fixed data'!$C$7</f>
        <v>1.1616715521216022E-4</v>
      </c>
      <c r="AS48" s="34">
        <f>$W$28/'Fixed data'!$C$7</f>
        <v>1.1616715521216022E-4</v>
      </c>
      <c r="AT48" s="34">
        <f>$W$28/'Fixed data'!$C$7</f>
        <v>1.1616715521216022E-4</v>
      </c>
      <c r="AU48" s="34">
        <f>$W$28/'Fixed data'!$C$7</f>
        <v>1.1616715521216022E-4</v>
      </c>
      <c r="AV48" s="34">
        <f>$W$28/'Fixed data'!$C$7</f>
        <v>1.1616715521216022E-4</v>
      </c>
      <c r="AW48" s="34">
        <f>$W$28/'Fixed data'!$C$7</f>
        <v>1.1616715521216022E-4</v>
      </c>
      <c r="AX48" s="34">
        <f>$W$28/'Fixed data'!$C$7</f>
        <v>1.1616715521216022E-4</v>
      </c>
      <c r="AY48" s="34">
        <f>$W$28/'Fixed data'!$C$7</f>
        <v>1.1616715521216022E-4</v>
      </c>
      <c r="AZ48" s="34">
        <f>$W$28/'Fixed data'!$C$7</f>
        <v>1.1616715521216022E-4</v>
      </c>
      <c r="BA48" s="34">
        <f>$W$28/'Fixed data'!$C$7</f>
        <v>1.1616715521216022E-4</v>
      </c>
      <c r="BB48" s="34">
        <f>$W$28/'Fixed data'!$C$7</f>
        <v>1.1616715521216022E-4</v>
      </c>
      <c r="BC48" s="34">
        <f>$W$28/'Fixed data'!$C$7</f>
        <v>1.1616715521216022E-4</v>
      </c>
      <c r="BD48" s="34">
        <f>$W$28/'Fixed data'!$C$7</f>
        <v>1.1616715521216022E-4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1.1616715521216022E-4</v>
      </c>
      <c r="Z49" s="34">
        <f>$X$28/'Fixed data'!$C$7</f>
        <v>1.1616715521216022E-4</v>
      </c>
      <c r="AA49" s="34">
        <f>$X$28/'Fixed data'!$C$7</f>
        <v>1.1616715521216022E-4</v>
      </c>
      <c r="AB49" s="34">
        <f>$X$28/'Fixed data'!$C$7</f>
        <v>1.1616715521216022E-4</v>
      </c>
      <c r="AC49" s="34">
        <f>$X$28/'Fixed data'!$C$7</f>
        <v>1.1616715521216022E-4</v>
      </c>
      <c r="AD49" s="34">
        <f>$X$28/'Fixed data'!$C$7</f>
        <v>1.1616715521216022E-4</v>
      </c>
      <c r="AE49" s="34">
        <f>$X$28/'Fixed data'!$C$7</f>
        <v>1.1616715521216022E-4</v>
      </c>
      <c r="AF49" s="34">
        <f>$X$28/'Fixed data'!$C$7</f>
        <v>1.1616715521216022E-4</v>
      </c>
      <c r="AG49" s="34">
        <f>$X$28/'Fixed data'!$C$7</f>
        <v>1.1616715521216022E-4</v>
      </c>
      <c r="AH49" s="34">
        <f>$X$28/'Fixed data'!$C$7</f>
        <v>1.1616715521216022E-4</v>
      </c>
      <c r="AI49" s="34">
        <f>$X$28/'Fixed data'!$C$7</f>
        <v>1.1616715521216022E-4</v>
      </c>
      <c r="AJ49" s="34">
        <f>$X$28/'Fixed data'!$C$7</f>
        <v>1.1616715521216022E-4</v>
      </c>
      <c r="AK49" s="34">
        <f>$X$28/'Fixed data'!$C$7</f>
        <v>1.1616715521216022E-4</v>
      </c>
      <c r="AL49" s="34">
        <f>$X$28/'Fixed data'!$C$7</f>
        <v>1.1616715521216022E-4</v>
      </c>
      <c r="AM49" s="34">
        <f>$X$28/'Fixed data'!$C$7</f>
        <v>1.1616715521216022E-4</v>
      </c>
      <c r="AN49" s="34">
        <f>$X$28/'Fixed data'!$C$7</f>
        <v>1.1616715521216022E-4</v>
      </c>
      <c r="AO49" s="34">
        <f>$X$28/'Fixed data'!$C$7</f>
        <v>1.1616715521216022E-4</v>
      </c>
      <c r="AP49" s="34">
        <f>$X$28/'Fixed data'!$C$7</f>
        <v>1.1616715521216022E-4</v>
      </c>
      <c r="AQ49" s="34">
        <f>$X$28/'Fixed data'!$C$7</f>
        <v>1.1616715521216022E-4</v>
      </c>
      <c r="AR49" s="34">
        <f>$X$28/'Fixed data'!$C$7</f>
        <v>1.1616715521216022E-4</v>
      </c>
      <c r="AS49" s="34">
        <f>$X$28/'Fixed data'!$C$7</f>
        <v>1.1616715521216022E-4</v>
      </c>
      <c r="AT49" s="34">
        <f>$X$28/'Fixed data'!$C$7</f>
        <v>1.1616715521216022E-4</v>
      </c>
      <c r="AU49" s="34">
        <f>$X$28/'Fixed data'!$C$7</f>
        <v>1.1616715521216022E-4</v>
      </c>
      <c r="AV49" s="34">
        <f>$X$28/'Fixed data'!$C$7</f>
        <v>1.1616715521216022E-4</v>
      </c>
      <c r="AW49" s="34">
        <f>$X$28/'Fixed data'!$C$7</f>
        <v>1.1616715521216022E-4</v>
      </c>
      <c r="AX49" s="34">
        <f>$X$28/'Fixed data'!$C$7</f>
        <v>1.1616715521216022E-4</v>
      </c>
      <c r="AY49" s="34">
        <f>$X$28/'Fixed data'!$C$7</f>
        <v>1.1616715521216022E-4</v>
      </c>
      <c r="AZ49" s="34">
        <f>$X$28/'Fixed data'!$C$7</f>
        <v>1.1616715521216022E-4</v>
      </c>
      <c r="BA49" s="34">
        <f>$X$28/'Fixed data'!$C$7</f>
        <v>1.1616715521216022E-4</v>
      </c>
      <c r="BB49" s="34">
        <f>$X$28/'Fixed data'!$C$7</f>
        <v>1.1616715521216022E-4</v>
      </c>
      <c r="BC49" s="34">
        <f>$X$28/'Fixed data'!$C$7</f>
        <v>1.1616715521216022E-4</v>
      </c>
      <c r="BD49" s="34">
        <f>$X$28/'Fixed data'!$C$7</f>
        <v>1.1616715521216022E-4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1.1616715521216022E-4</v>
      </c>
      <c r="AA50" s="34">
        <f>$Y$28/'Fixed data'!$C$7</f>
        <v>1.1616715521216022E-4</v>
      </c>
      <c r="AB50" s="34">
        <f>$Y$28/'Fixed data'!$C$7</f>
        <v>1.1616715521216022E-4</v>
      </c>
      <c r="AC50" s="34">
        <f>$Y$28/'Fixed data'!$C$7</f>
        <v>1.1616715521216022E-4</v>
      </c>
      <c r="AD50" s="34">
        <f>$Y$28/'Fixed data'!$C$7</f>
        <v>1.1616715521216022E-4</v>
      </c>
      <c r="AE50" s="34">
        <f>$Y$28/'Fixed data'!$C$7</f>
        <v>1.1616715521216022E-4</v>
      </c>
      <c r="AF50" s="34">
        <f>$Y$28/'Fixed data'!$C$7</f>
        <v>1.1616715521216022E-4</v>
      </c>
      <c r="AG50" s="34">
        <f>$Y$28/'Fixed data'!$C$7</f>
        <v>1.1616715521216022E-4</v>
      </c>
      <c r="AH50" s="34">
        <f>$Y$28/'Fixed data'!$C$7</f>
        <v>1.1616715521216022E-4</v>
      </c>
      <c r="AI50" s="34">
        <f>$Y$28/'Fixed data'!$C$7</f>
        <v>1.1616715521216022E-4</v>
      </c>
      <c r="AJ50" s="34">
        <f>$Y$28/'Fixed data'!$C$7</f>
        <v>1.1616715521216022E-4</v>
      </c>
      <c r="AK50" s="34">
        <f>$Y$28/'Fixed data'!$C$7</f>
        <v>1.1616715521216022E-4</v>
      </c>
      <c r="AL50" s="34">
        <f>$Y$28/'Fixed data'!$C$7</f>
        <v>1.1616715521216022E-4</v>
      </c>
      <c r="AM50" s="34">
        <f>$Y$28/'Fixed data'!$C$7</f>
        <v>1.1616715521216022E-4</v>
      </c>
      <c r="AN50" s="34">
        <f>$Y$28/'Fixed data'!$C$7</f>
        <v>1.1616715521216022E-4</v>
      </c>
      <c r="AO50" s="34">
        <f>$Y$28/'Fixed data'!$C$7</f>
        <v>1.1616715521216022E-4</v>
      </c>
      <c r="AP50" s="34">
        <f>$Y$28/'Fixed data'!$C$7</f>
        <v>1.1616715521216022E-4</v>
      </c>
      <c r="AQ50" s="34">
        <f>$Y$28/'Fixed data'!$C$7</f>
        <v>1.1616715521216022E-4</v>
      </c>
      <c r="AR50" s="34">
        <f>$Y$28/'Fixed data'!$C$7</f>
        <v>1.1616715521216022E-4</v>
      </c>
      <c r="AS50" s="34">
        <f>$Y$28/'Fixed data'!$C$7</f>
        <v>1.1616715521216022E-4</v>
      </c>
      <c r="AT50" s="34">
        <f>$Y$28/'Fixed data'!$C$7</f>
        <v>1.1616715521216022E-4</v>
      </c>
      <c r="AU50" s="34">
        <f>$Y$28/'Fixed data'!$C$7</f>
        <v>1.1616715521216022E-4</v>
      </c>
      <c r="AV50" s="34">
        <f>$Y$28/'Fixed data'!$C$7</f>
        <v>1.1616715521216022E-4</v>
      </c>
      <c r="AW50" s="34">
        <f>$Y$28/'Fixed data'!$C$7</f>
        <v>1.1616715521216022E-4</v>
      </c>
      <c r="AX50" s="34">
        <f>$Y$28/'Fixed data'!$C$7</f>
        <v>1.1616715521216022E-4</v>
      </c>
      <c r="AY50" s="34">
        <f>$Y$28/'Fixed data'!$C$7</f>
        <v>1.1616715521216022E-4</v>
      </c>
      <c r="AZ50" s="34">
        <f>$Y$28/'Fixed data'!$C$7</f>
        <v>1.1616715521216022E-4</v>
      </c>
      <c r="BA50" s="34">
        <f>$Y$28/'Fixed data'!$C$7</f>
        <v>1.1616715521216022E-4</v>
      </c>
      <c r="BB50" s="34">
        <f>$Y$28/'Fixed data'!$C$7</f>
        <v>1.1616715521216022E-4</v>
      </c>
      <c r="BC50" s="34">
        <f>$Y$28/'Fixed data'!$C$7</f>
        <v>1.1616715521216022E-4</v>
      </c>
      <c r="BD50" s="34">
        <f>$Y$28/'Fixed data'!$C$7</f>
        <v>1.1616715521216022E-4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1.1616715521216022E-4</v>
      </c>
      <c r="AB51" s="34">
        <f>$Z$28/'Fixed data'!$C$7</f>
        <v>1.1616715521216022E-4</v>
      </c>
      <c r="AC51" s="34">
        <f>$Z$28/'Fixed data'!$C$7</f>
        <v>1.1616715521216022E-4</v>
      </c>
      <c r="AD51" s="34">
        <f>$Z$28/'Fixed data'!$C$7</f>
        <v>1.1616715521216022E-4</v>
      </c>
      <c r="AE51" s="34">
        <f>$Z$28/'Fixed data'!$C$7</f>
        <v>1.1616715521216022E-4</v>
      </c>
      <c r="AF51" s="34">
        <f>$Z$28/'Fixed data'!$C$7</f>
        <v>1.1616715521216022E-4</v>
      </c>
      <c r="AG51" s="34">
        <f>$Z$28/'Fixed data'!$C$7</f>
        <v>1.1616715521216022E-4</v>
      </c>
      <c r="AH51" s="34">
        <f>$Z$28/'Fixed data'!$C$7</f>
        <v>1.1616715521216022E-4</v>
      </c>
      <c r="AI51" s="34">
        <f>$Z$28/'Fixed data'!$C$7</f>
        <v>1.1616715521216022E-4</v>
      </c>
      <c r="AJ51" s="34">
        <f>$Z$28/'Fixed data'!$C$7</f>
        <v>1.1616715521216022E-4</v>
      </c>
      <c r="AK51" s="34">
        <f>$Z$28/'Fixed data'!$C$7</f>
        <v>1.1616715521216022E-4</v>
      </c>
      <c r="AL51" s="34">
        <f>$Z$28/'Fixed data'!$C$7</f>
        <v>1.1616715521216022E-4</v>
      </c>
      <c r="AM51" s="34">
        <f>$Z$28/'Fixed data'!$C$7</f>
        <v>1.1616715521216022E-4</v>
      </c>
      <c r="AN51" s="34">
        <f>$Z$28/'Fixed data'!$C$7</f>
        <v>1.1616715521216022E-4</v>
      </c>
      <c r="AO51" s="34">
        <f>$Z$28/'Fixed data'!$C$7</f>
        <v>1.1616715521216022E-4</v>
      </c>
      <c r="AP51" s="34">
        <f>$Z$28/'Fixed data'!$C$7</f>
        <v>1.1616715521216022E-4</v>
      </c>
      <c r="AQ51" s="34">
        <f>$Z$28/'Fixed data'!$C$7</f>
        <v>1.1616715521216022E-4</v>
      </c>
      <c r="AR51" s="34">
        <f>$Z$28/'Fixed data'!$C$7</f>
        <v>1.1616715521216022E-4</v>
      </c>
      <c r="AS51" s="34">
        <f>$Z$28/'Fixed data'!$C$7</f>
        <v>1.1616715521216022E-4</v>
      </c>
      <c r="AT51" s="34">
        <f>$Z$28/'Fixed data'!$C$7</f>
        <v>1.1616715521216022E-4</v>
      </c>
      <c r="AU51" s="34">
        <f>$Z$28/'Fixed data'!$C$7</f>
        <v>1.1616715521216022E-4</v>
      </c>
      <c r="AV51" s="34">
        <f>$Z$28/'Fixed data'!$C$7</f>
        <v>1.1616715521216022E-4</v>
      </c>
      <c r="AW51" s="34">
        <f>$Z$28/'Fixed data'!$C$7</f>
        <v>1.1616715521216022E-4</v>
      </c>
      <c r="AX51" s="34">
        <f>$Z$28/'Fixed data'!$C$7</f>
        <v>1.1616715521216022E-4</v>
      </c>
      <c r="AY51" s="34">
        <f>$Z$28/'Fixed data'!$C$7</f>
        <v>1.1616715521216022E-4</v>
      </c>
      <c r="AZ51" s="34">
        <f>$Z$28/'Fixed data'!$C$7</f>
        <v>1.1616715521216022E-4</v>
      </c>
      <c r="BA51" s="34">
        <f>$Z$28/'Fixed data'!$C$7</f>
        <v>1.1616715521216022E-4</v>
      </c>
      <c r="BB51" s="34">
        <f>$Z$28/'Fixed data'!$C$7</f>
        <v>1.1616715521216022E-4</v>
      </c>
      <c r="BC51" s="34">
        <f>$Z$28/'Fixed data'!$C$7</f>
        <v>1.1616715521216022E-4</v>
      </c>
      <c r="BD51" s="34">
        <f>$Z$28/'Fixed data'!$C$7</f>
        <v>1.1616715521216022E-4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1.1616715521216022E-4</v>
      </c>
      <c r="AC52" s="34">
        <f>$AA$28/'Fixed data'!$C$7</f>
        <v>1.1616715521216022E-4</v>
      </c>
      <c r="AD52" s="34">
        <f>$AA$28/'Fixed data'!$C$7</f>
        <v>1.1616715521216022E-4</v>
      </c>
      <c r="AE52" s="34">
        <f>$AA$28/'Fixed data'!$C$7</f>
        <v>1.1616715521216022E-4</v>
      </c>
      <c r="AF52" s="34">
        <f>$AA$28/'Fixed data'!$C$7</f>
        <v>1.1616715521216022E-4</v>
      </c>
      <c r="AG52" s="34">
        <f>$AA$28/'Fixed data'!$C$7</f>
        <v>1.1616715521216022E-4</v>
      </c>
      <c r="AH52" s="34">
        <f>$AA$28/'Fixed data'!$C$7</f>
        <v>1.1616715521216022E-4</v>
      </c>
      <c r="AI52" s="34">
        <f>$AA$28/'Fixed data'!$C$7</f>
        <v>1.1616715521216022E-4</v>
      </c>
      <c r="AJ52" s="34">
        <f>$AA$28/'Fixed data'!$C$7</f>
        <v>1.1616715521216022E-4</v>
      </c>
      <c r="AK52" s="34">
        <f>$AA$28/'Fixed data'!$C$7</f>
        <v>1.1616715521216022E-4</v>
      </c>
      <c r="AL52" s="34">
        <f>$AA$28/'Fixed data'!$C$7</f>
        <v>1.1616715521216022E-4</v>
      </c>
      <c r="AM52" s="34">
        <f>$AA$28/'Fixed data'!$C$7</f>
        <v>1.1616715521216022E-4</v>
      </c>
      <c r="AN52" s="34">
        <f>$AA$28/'Fixed data'!$C$7</f>
        <v>1.1616715521216022E-4</v>
      </c>
      <c r="AO52" s="34">
        <f>$AA$28/'Fixed data'!$C$7</f>
        <v>1.1616715521216022E-4</v>
      </c>
      <c r="AP52" s="34">
        <f>$AA$28/'Fixed data'!$C$7</f>
        <v>1.1616715521216022E-4</v>
      </c>
      <c r="AQ52" s="34">
        <f>$AA$28/'Fixed data'!$C$7</f>
        <v>1.1616715521216022E-4</v>
      </c>
      <c r="AR52" s="34">
        <f>$AA$28/'Fixed data'!$C$7</f>
        <v>1.1616715521216022E-4</v>
      </c>
      <c r="AS52" s="34">
        <f>$AA$28/'Fixed data'!$C$7</f>
        <v>1.1616715521216022E-4</v>
      </c>
      <c r="AT52" s="34">
        <f>$AA$28/'Fixed data'!$C$7</f>
        <v>1.1616715521216022E-4</v>
      </c>
      <c r="AU52" s="34">
        <f>$AA$28/'Fixed data'!$C$7</f>
        <v>1.1616715521216022E-4</v>
      </c>
      <c r="AV52" s="34">
        <f>$AA$28/'Fixed data'!$C$7</f>
        <v>1.1616715521216022E-4</v>
      </c>
      <c r="AW52" s="34">
        <f>$AA$28/'Fixed data'!$C$7</f>
        <v>1.1616715521216022E-4</v>
      </c>
      <c r="AX52" s="34">
        <f>$AA$28/'Fixed data'!$C$7</f>
        <v>1.1616715521216022E-4</v>
      </c>
      <c r="AY52" s="34">
        <f>$AA$28/'Fixed data'!$C$7</f>
        <v>1.1616715521216022E-4</v>
      </c>
      <c r="AZ52" s="34">
        <f>$AA$28/'Fixed data'!$C$7</f>
        <v>1.1616715521216022E-4</v>
      </c>
      <c r="BA52" s="34">
        <f>$AA$28/'Fixed data'!$C$7</f>
        <v>1.1616715521216022E-4</v>
      </c>
      <c r="BB52" s="34">
        <f>$AA$28/'Fixed data'!$C$7</f>
        <v>1.1616715521216022E-4</v>
      </c>
      <c r="BC52" s="34">
        <f>$AA$28/'Fixed data'!$C$7</f>
        <v>1.1616715521216022E-4</v>
      </c>
      <c r="BD52" s="34">
        <f>$AA$28/'Fixed data'!$C$7</f>
        <v>1.1616715521216022E-4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1.1616715521216022E-4</v>
      </c>
      <c r="AD53" s="34">
        <f>$AB$28/'Fixed data'!$C$7</f>
        <v>1.1616715521216022E-4</v>
      </c>
      <c r="AE53" s="34">
        <f>$AB$28/'Fixed data'!$C$7</f>
        <v>1.1616715521216022E-4</v>
      </c>
      <c r="AF53" s="34">
        <f>$AB$28/'Fixed data'!$C$7</f>
        <v>1.1616715521216022E-4</v>
      </c>
      <c r="AG53" s="34">
        <f>$AB$28/'Fixed data'!$C$7</f>
        <v>1.1616715521216022E-4</v>
      </c>
      <c r="AH53" s="34">
        <f>$AB$28/'Fixed data'!$C$7</f>
        <v>1.1616715521216022E-4</v>
      </c>
      <c r="AI53" s="34">
        <f>$AB$28/'Fixed data'!$C$7</f>
        <v>1.1616715521216022E-4</v>
      </c>
      <c r="AJ53" s="34">
        <f>$AB$28/'Fixed data'!$C$7</f>
        <v>1.1616715521216022E-4</v>
      </c>
      <c r="AK53" s="34">
        <f>$AB$28/'Fixed data'!$C$7</f>
        <v>1.1616715521216022E-4</v>
      </c>
      <c r="AL53" s="34">
        <f>$AB$28/'Fixed data'!$C$7</f>
        <v>1.1616715521216022E-4</v>
      </c>
      <c r="AM53" s="34">
        <f>$AB$28/'Fixed data'!$C$7</f>
        <v>1.1616715521216022E-4</v>
      </c>
      <c r="AN53" s="34">
        <f>$AB$28/'Fixed data'!$C$7</f>
        <v>1.1616715521216022E-4</v>
      </c>
      <c r="AO53" s="34">
        <f>$AB$28/'Fixed data'!$C$7</f>
        <v>1.1616715521216022E-4</v>
      </c>
      <c r="AP53" s="34">
        <f>$AB$28/'Fixed data'!$C$7</f>
        <v>1.1616715521216022E-4</v>
      </c>
      <c r="AQ53" s="34">
        <f>$AB$28/'Fixed data'!$C$7</f>
        <v>1.1616715521216022E-4</v>
      </c>
      <c r="AR53" s="34">
        <f>$AB$28/'Fixed data'!$C$7</f>
        <v>1.1616715521216022E-4</v>
      </c>
      <c r="AS53" s="34">
        <f>$AB$28/'Fixed data'!$C$7</f>
        <v>1.1616715521216022E-4</v>
      </c>
      <c r="AT53" s="34">
        <f>$AB$28/'Fixed data'!$C$7</f>
        <v>1.1616715521216022E-4</v>
      </c>
      <c r="AU53" s="34">
        <f>$AB$28/'Fixed data'!$C$7</f>
        <v>1.1616715521216022E-4</v>
      </c>
      <c r="AV53" s="34">
        <f>$AB$28/'Fixed data'!$C$7</f>
        <v>1.1616715521216022E-4</v>
      </c>
      <c r="AW53" s="34">
        <f>$AB$28/'Fixed data'!$C$7</f>
        <v>1.1616715521216022E-4</v>
      </c>
      <c r="AX53" s="34">
        <f>$AB$28/'Fixed data'!$C$7</f>
        <v>1.1616715521216022E-4</v>
      </c>
      <c r="AY53" s="34">
        <f>$AB$28/'Fixed data'!$C$7</f>
        <v>1.1616715521216022E-4</v>
      </c>
      <c r="AZ53" s="34">
        <f>$AB$28/'Fixed data'!$C$7</f>
        <v>1.1616715521216022E-4</v>
      </c>
      <c r="BA53" s="34">
        <f>$AB$28/'Fixed data'!$C$7</f>
        <v>1.1616715521216022E-4</v>
      </c>
      <c r="BB53" s="34">
        <f>$AB$28/'Fixed data'!$C$7</f>
        <v>1.1616715521216022E-4</v>
      </c>
      <c r="BC53" s="34">
        <f>$AB$28/'Fixed data'!$C$7</f>
        <v>1.1616715521216022E-4</v>
      </c>
      <c r="BD53" s="34">
        <f>$AB$28/'Fixed data'!$C$7</f>
        <v>1.1616715521216022E-4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1.1616715521216022E-4</v>
      </c>
      <c r="AE54" s="34">
        <f>$AC$28/'Fixed data'!$C$7</f>
        <v>1.1616715521216022E-4</v>
      </c>
      <c r="AF54" s="34">
        <f>$AC$28/'Fixed data'!$C$7</f>
        <v>1.1616715521216022E-4</v>
      </c>
      <c r="AG54" s="34">
        <f>$AC$28/'Fixed data'!$C$7</f>
        <v>1.1616715521216022E-4</v>
      </c>
      <c r="AH54" s="34">
        <f>$AC$28/'Fixed data'!$C$7</f>
        <v>1.1616715521216022E-4</v>
      </c>
      <c r="AI54" s="34">
        <f>$AC$28/'Fixed data'!$C$7</f>
        <v>1.1616715521216022E-4</v>
      </c>
      <c r="AJ54" s="34">
        <f>$AC$28/'Fixed data'!$C$7</f>
        <v>1.1616715521216022E-4</v>
      </c>
      <c r="AK54" s="34">
        <f>$AC$28/'Fixed data'!$C$7</f>
        <v>1.1616715521216022E-4</v>
      </c>
      <c r="AL54" s="34">
        <f>$AC$28/'Fixed data'!$C$7</f>
        <v>1.1616715521216022E-4</v>
      </c>
      <c r="AM54" s="34">
        <f>$AC$28/'Fixed data'!$C$7</f>
        <v>1.1616715521216022E-4</v>
      </c>
      <c r="AN54" s="34">
        <f>$AC$28/'Fixed data'!$C$7</f>
        <v>1.1616715521216022E-4</v>
      </c>
      <c r="AO54" s="34">
        <f>$AC$28/'Fixed data'!$C$7</f>
        <v>1.1616715521216022E-4</v>
      </c>
      <c r="AP54" s="34">
        <f>$AC$28/'Fixed data'!$C$7</f>
        <v>1.1616715521216022E-4</v>
      </c>
      <c r="AQ54" s="34">
        <f>$AC$28/'Fixed data'!$C$7</f>
        <v>1.1616715521216022E-4</v>
      </c>
      <c r="AR54" s="34">
        <f>$AC$28/'Fixed data'!$C$7</f>
        <v>1.1616715521216022E-4</v>
      </c>
      <c r="AS54" s="34">
        <f>$AC$28/'Fixed data'!$C$7</f>
        <v>1.1616715521216022E-4</v>
      </c>
      <c r="AT54" s="34">
        <f>$AC$28/'Fixed data'!$C$7</f>
        <v>1.1616715521216022E-4</v>
      </c>
      <c r="AU54" s="34">
        <f>$AC$28/'Fixed data'!$C$7</f>
        <v>1.1616715521216022E-4</v>
      </c>
      <c r="AV54" s="34">
        <f>$AC$28/'Fixed data'!$C$7</f>
        <v>1.1616715521216022E-4</v>
      </c>
      <c r="AW54" s="34">
        <f>$AC$28/'Fixed data'!$C$7</f>
        <v>1.1616715521216022E-4</v>
      </c>
      <c r="AX54" s="34">
        <f>$AC$28/'Fixed data'!$C$7</f>
        <v>1.1616715521216022E-4</v>
      </c>
      <c r="AY54" s="34">
        <f>$AC$28/'Fixed data'!$C$7</f>
        <v>1.1616715521216022E-4</v>
      </c>
      <c r="AZ54" s="34">
        <f>$AC$28/'Fixed data'!$C$7</f>
        <v>1.1616715521216022E-4</v>
      </c>
      <c r="BA54" s="34">
        <f>$AC$28/'Fixed data'!$C$7</f>
        <v>1.1616715521216022E-4</v>
      </c>
      <c r="BB54" s="34">
        <f>$AC$28/'Fixed data'!$C$7</f>
        <v>1.1616715521216022E-4</v>
      </c>
      <c r="BC54" s="34">
        <f>$AC$28/'Fixed data'!$C$7</f>
        <v>1.1616715521216022E-4</v>
      </c>
      <c r="BD54" s="34">
        <f>$AC$28/'Fixed data'!$C$7</f>
        <v>1.1616715521216022E-4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1.1616715521216022E-4</v>
      </c>
      <c r="AF55" s="34">
        <f>$AD$28/'Fixed data'!$C$7</f>
        <v>1.1616715521216022E-4</v>
      </c>
      <c r="AG55" s="34">
        <f>$AD$28/'Fixed data'!$C$7</f>
        <v>1.1616715521216022E-4</v>
      </c>
      <c r="AH55" s="34">
        <f>$AD$28/'Fixed data'!$C$7</f>
        <v>1.1616715521216022E-4</v>
      </c>
      <c r="AI55" s="34">
        <f>$AD$28/'Fixed data'!$C$7</f>
        <v>1.1616715521216022E-4</v>
      </c>
      <c r="AJ55" s="34">
        <f>$AD$28/'Fixed data'!$C$7</f>
        <v>1.1616715521216022E-4</v>
      </c>
      <c r="AK55" s="34">
        <f>$AD$28/'Fixed data'!$C$7</f>
        <v>1.1616715521216022E-4</v>
      </c>
      <c r="AL55" s="34">
        <f>$AD$28/'Fixed data'!$C$7</f>
        <v>1.1616715521216022E-4</v>
      </c>
      <c r="AM55" s="34">
        <f>$AD$28/'Fixed data'!$C$7</f>
        <v>1.1616715521216022E-4</v>
      </c>
      <c r="AN55" s="34">
        <f>$AD$28/'Fixed data'!$C$7</f>
        <v>1.1616715521216022E-4</v>
      </c>
      <c r="AO55" s="34">
        <f>$AD$28/'Fixed data'!$C$7</f>
        <v>1.1616715521216022E-4</v>
      </c>
      <c r="AP55" s="34">
        <f>$AD$28/'Fixed data'!$C$7</f>
        <v>1.1616715521216022E-4</v>
      </c>
      <c r="AQ55" s="34">
        <f>$AD$28/'Fixed data'!$C$7</f>
        <v>1.1616715521216022E-4</v>
      </c>
      <c r="AR55" s="34">
        <f>$AD$28/'Fixed data'!$C$7</f>
        <v>1.1616715521216022E-4</v>
      </c>
      <c r="AS55" s="34">
        <f>$AD$28/'Fixed data'!$C$7</f>
        <v>1.1616715521216022E-4</v>
      </c>
      <c r="AT55" s="34">
        <f>$AD$28/'Fixed data'!$C$7</f>
        <v>1.1616715521216022E-4</v>
      </c>
      <c r="AU55" s="34">
        <f>$AD$28/'Fixed data'!$C$7</f>
        <v>1.1616715521216022E-4</v>
      </c>
      <c r="AV55" s="34">
        <f>$AD$28/'Fixed data'!$C$7</f>
        <v>1.1616715521216022E-4</v>
      </c>
      <c r="AW55" s="34">
        <f>$AD$28/'Fixed data'!$C$7</f>
        <v>1.1616715521216022E-4</v>
      </c>
      <c r="AX55" s="34">
        <f>$AD$28/'Fixed data'!$C$7</f>
        <v>1.1616715521216022E-4</v>
      </c>
      <c r="AY55" s="34">
        <f>$AD$28/'Fixed data'!$C$7</f>
        <v>1.1616715521216022E-4</v>
      </c>
      <c r="AZ55" s="34">
        <f>$AD$28/'Fixed data'!$C$7</f>
        <v>1.1616715521216022E-4</v>
      </c>
      <c r="BA55" s="34">
        <f>$AD$28/'Fixed data'!$C$7</f>
        <v>1.1616715521216022E-4</v>
      </c>
      <c r="BB55" s="34">
        <f>$AD$28/'Fixed data'!$C$7</f>
        <v>1.1616715521216022E-4</v>
      </c>
      <c r="BC55" s="34">
        <f>$AD$28/'Fixed data'!$C$7</f>
        <v>1.1616715521216022E-4</v>
      </c>
      <c r="BD55" s="34">
        <f>$AD$28/'Fixed data'!$C$7</f>
        <v>1.1616715521216022E-4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1.1616715521216022E-4</v>
      </c>
      <c r="AG56" s="34">
        <f>$AE$28/'Fixed data'!$C$7</f>
        <v>1.1616715521216022E-4</v>
      </c>
      <c r="AH56" s="34">
        <f>$AE$28/'Fixed data'!$C$7</f>
        <v>1.1616715521216022E-4</v>
      </c>
      <c r="AI56" s="34">
        <f>$AE$28/'Fixed data'!$C$7</f>
        <v>1.1616715521216022E-4</v>
      </c>
      <c r="AJ56" s="34">
        <f>$AE$28/'Fixed data'!$C$7</f>
        <v>1.1616715521216022E-4</v>
      </c>
      <c r="AK56" s="34">
        <f>$AE$28/'Fixed data'!$C$7</f>
        <v>1.1616715521216022E-4</v>
      </c>
      <c r="AL56" s="34">
        <f>$AE$28/'Fixed data'!$C$7</f>
        <v>1.1616715521216022E-4</v>
      </c>
      <c r="AM56" s="34">
        <f>$AE$28/'Fixed data'!$C$7</f>
        <v>1.1616715521216022E-4</v>
      </c>
      <c r="AN56" s="34">
        <f>$AE$28/'Fixed data'!$C$7</f>
        <v>1.1616715521216022E-4</v>
      </c>
      <c r="AO56" s="34">
        <f>$AE$28/'Fixed data'!$C$7</f>
        <v>1.1616715521216022E-4</v>
      </c>
      <c r="AP56" s="34">
        <f>$AE$28/'Fixed data'!$C$7</f>
        <v>1.1616715521216022E-4</v>
      </c>
      <c r="AQ56" s="34">
        <f>$AE$28/'Fixed data'!$C$7</f>
        <v>1.1616715521216022E-4</v>
      </c>
      <c r="AR56" s="34">
        <f>$AE$28/'Fixed data'!$C$7</f>
        <v>1.1616715521216022E-4</v>
      </c>
      <c r="AS56" s="34">
        <f>$AE$28/'Fixed data'!$C$7</f>
        <v>1.1616715521216022E-4</v>
      </c>
      <c r="AT56" s="34">
        <f>$AE$28/'Fixed data'!$C$7</f>
        <v>1.1616715521216022E-4</v>
      </c>
      <c r="AU56" s="34">
        <f>$AE$28/'Fixed data'!$C$7</f>
        <v>1.1616715521216022E-4</v>
      </c>
      <c r="AV56" s="34">
        <f>$AE$28/'Fixed data'!$C$7</f>
        <v>1.1616715521216022E-4</v>
      </c>
      <c r="AW56" s="34">
        <f>$AE$28/'Fixed data'!$C$7</f>
        <v>1.1616715521216022E-4</v>
      </c>
      <c r="AX56" s="34">
        <f>$AE$28/'Fixed data'!$C$7</f>
        <v>1.1616715521216022E-4</v>
      </c>
      <c r="AY56" s="34">
        <f>$AE$28/'Fixed data'!$C$7</f>
        <v>1.1616715521216022E-4</v>
      </c>
      <c r="AZ56" s="34">
        <f>$AE$28/'Fixed data'!$C$7</f>
        <v>1.1616715521216022E-4</v>
      </c>
      <c r="BA56" s="34">
        <f>$AE$28/'Fixed data'!$C$7</f>
        <v>1.1616715521216022E-4</v>
      </c>
      <c r="BB56" s="34">
        <f>$AE$28/'Fixed data'!$C$7</f>
        <v>1.1616715521216022E-4</v>
      </c>
      <c r="BC56" s="34">
        <f>$AE$28/'Fixed data'!$C$7</f>
        <v>1.1616715521216022E-4</v>
      </c>
      <c r="BD56" s="34">
        <f>$AE$28/'Fixed data'!$C$7</f>
        <v>1.1616715521216022E-4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1.1616715521216022E-4</v>
      </c>
      <c r="AH57" s="34">
        <f>$AF$28/'Fixed data'!$C$7</f>
        <v>1.1616715521216022E-4</v>
      </c>
      <c r="AI57" s="34">
        <f>$AF$28/'Fixed data'!$C$7</f>
        <v>1.1616715521216022E-4</v>
      </c>
      <c r="AJ57" s="34">
        <f>$AF$28/'Fixed data'!$C$7</f>
        <v>1.1616715521216022E-4</v>
      </c>
      <c r="AK57" s="34">
        <f>$AF$28/'Fixed data'!$C$7</f>
        <v>1.1616715521216022E-4</v>
      </c>
      <c r="AL57" s="34">
        <f>$AF$28/'Fixed data'!$C$7</f>
        <v>1.1616715521216022E-4</v>
      </c>
      <c r="AM57" s="34">
        <f>$AF$28/'Fixed data'!$C$7</f>
        <v>1.1616715521216022E-4</v>
      </c>
      <c r="AN57" s="34">
        <f>$AF$28/'Fixed data'!$C$7</f>
        <v>1.1616715521216022E-4</v>
      </c>
      <c r="AO57" s="34">
        <f>$AF$28/'Fixed data'!$C$7</f>
        <v>1.1616715521216022E-4</v>
      </c>
      <c r="AP57" s="34">
        <f>$AF$28/'Fixed data'!$C$7</f>
        <v>1.1616715521216022E-4</v>
      </c>
      <c r="AQ57" s="34">
        <f>$AF$28/'Fixed data'!$C$7</f>
        <v>1.1616715521216022E-4</v>
      </c>
      <c r="AR57" s="34">
        <f>$AF$28/'Fixed data'!$C$7</f>
        <v>1.1616715521216022E-4</v>
      </c>
      <c r="AS57" s="34">
        <f>$AF$28/'Fixed data'!$C$7</f>
        <v>1.1616715521216022E-4</v>
      </c>
      <c r="AT57" s="34">
        <f>$AF$28/'Fixed data'!$C$7</f>
        <v>1.1616715521216022E-4</v>
      </c>
      <c r="AU57" s="34">
        <f>$AF$28/'Fixed data'!$C$7</f>
        <v>1.1616715521216022E-4</v>
      </c>
      <c r="AV57" s="34">
        <f>$AF$28/'Fixed data'!$C$7</f>
        <v>1.1616715521216022E-4</v>
      </c>
      <c r="AW57" s="34">
        <f>$AF$28/'Fixed data'!$C$7</f>
        <v>1.1616715521216022E-4</v>
      </c>
      <c r="AX57" s="34">
        <f>$AF$28/'Fixed data'!$C$7</f>
        <v>1.1616715521216022E-4</v>
      </c>
      <c r="AY57" s="34">
        <f>$AF$28/'Fixed data'!$C$7</f>
        <v>1.1616715521216022E-4</v>
      </c>
      <c r="AZ57" s="34">
        <f>$AF$28/'Fixed data'!$C$7</f>
        <v>1.1616715521216022E-4</v>
      </c>
      <c r="BA57" s="34">
        <f>$AF$28/'Fixed data'!$C$7</f>
        <v>1.1616715521216022E-4</v>
      </c>
      <c r="BB57" s="34">
        <f>$AF$28/'Fixed data'!$C$7</f>
        <v>1.1616715521216022E-4</v>
      </c>
      <c r="BC57" s="34">
        <f>$AF$28/'Fixed data'!$C$7</f>
        <v>1.1616715521216022E-4</v>
      </c>
      <c r="BD57" s="34">
        <f>$AF$28/'Fixed data'!$C$7</f>
        <v>1.1616715521216022E-4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1.1616715521216022E-4</v>
      </c>
      <c r="AI58" s="34">
        <f>$AG$28/'Fixed data'!$C$7</f>
        <v>1.1616715521216022E-4</v>
      </c>
      <c r="AJ58" s="34">
        <f>$AG$28/'Fixed data'!$C$7</f>
        <v>1.1616715521216022E-4</v>
      </c>
      <c r="AK58" s="34">
        <f>$AG$28/'Fixed data'!$C$7</f>
        <v>1.1616715521216022E-4</v>
      </c>
      <c r="AL58" s="34">
        <f>$AG$28/'Fixed data'!$C$7</f>
        <v>1.1616715521216022E-4</v>
      </c>
      <c r="AM58" s="34">
        <f>$AG$28/'Fixed data'!$C$7</f>
        <v>1.1616715521216022E-4</v>
      </c>
      <c r="AN58" s="34">
        <f>$AG$28/'Fixed data'!$C$7</f>
        <v>1.1616715521216022E-4</v>
      </c>
      <c r="AO58" s="34">
        <f>$AG$28/'Fixed data'!$C$7</f>
        <v>1.1616715521216022E-4</v>
      </c>
      <c r="AP58" s="34">
        <f>$AG$28/'Fixed data'!$C$7</f>
        <v>1.1616715521216022E-4</v>
      </c>
      <c r="AQ58" s="34">
        <f>$AG$28/'Fixed data'!$C$7</f>
        <v>1.1616715521216022E-4</v>
      </c>
      <c r="AR58" s="34">
        <f>$AG$28/'Fixed data'!$C$7</f>
        <v>1.1616715521216022E-4</v>
      </c>
      <c r="AS58" s="34">
        <f>$AG$28/'Fixed data'!$C$7</f>
        <v>1.1616715521216022E-4</v>
      </c>
      <c r="AT58" s="34">
        <f>$AG$28/'Fixed data'!$C$7</f>
        <v>1.1616715521216022E-4</v>
      </c>
      <c r="AU58" s="34">
        <f>$AG$28/'Fixed data'!$C$7</f>
        <v>1.1616715521216022E-4</v>
      </c>
      <c r="AV58" s="34">
        <f>$AG$28/'Fixed data'!$C$7</f>
        <v>1.1616715521216022E-4</v>
      </c>
      <c r="AW58" s="34">
        <f>$AG$28/'Fixed data'!$C$7</f>
        <v>1.1616715521216022E-4</v>
      </c>
      <c r="AX58" s="34">
        <f>$AG$28/'Fixed data'!$C$7</f>
        <v>1.1616715521216022E-4</v>
      </c>
      <c r="AY58" s="34">
        <f>$AG$28/'Fixed data'!$C$7</f>
        <v>1.1616715521216022E-4</v>
      </c>
      <c r="AZ58" s="34">
        <f>$AG$28/'Fixed data'!$C$7</f>
        <v>1.1616715521216022E-4</v>
      </c>
      <c r="BA58" s="34">
        <f>$AG$28/'Fixed data'!$C$7</f>
        <v>1.1616715521216022E-4</v>
      </c>
      <c r="BB58" s="34">
        <f>$AG$28/'Fixed data'!$C$7</f>
        <v>1.1616715521216022E-4</v>
      </c>
      <c r="BC58" s="34">
        <f>$AG$28/'Fixed data'!$C$7</f>
        <v>1.1616715521216022E-4</v>
      </c>
      <c r="BD58" s="34">
        <f>$AG$28/'Fixed data'!$C$7</f>
        <v>1.1616715521216022E-4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1.1616715521216022E-4</v>
      </c>
      <c r="AJ59" s="34">
        <f>$AH$28/'Fixed data'!$C$7</f>
        <v>1.1616715521216022E-4</v>
      </c>
      <c r="AK59" s="34">
        <f>$AH$28/'Fixed data'!$C$7</f>
        <v>1.1616715521216022E-4</v>
      </c>
      <c r="AL59" s="34">
        <f>$AH$28/'Fixed data'!$C$7</f>
        <v>1.1616715521216022E-4</v>
      </c>
      <c r="AM59" s="34">
        <f>$AH$28/'Fixed data'!$C$7</f>
        <v>1.1616715521216022E-4</v>
      </c>
      <c r="AN59" s="34">
        <f>$AH$28/'Fixed data'!$C$7</f>
        <v>1.1616715521216022E-4</v>
      </c>
      <c r="AO59" s="34">
        <f>$AH$28/'Fixed data'!$C$7</f>
        <v>1.1616715521216022E-4</v>
      </c>
      <c r="AP59" s="34">
        <f>$AH$28/'Fixed data'!$C$7</f>
        <v>1.1616715521216022E-4</v>
      </c>
      <c r="AQ59" s="34">
        <f>$AH$28/'Fixed data'!$C$7</f>
        <v>1.1616715521216022E-4</v>
      </c>
      <c r="AR59" s="34">
        <f>$AH$28/'Fixed data'!$C$7</f>
        <v>1.1616715521216022E-4</v>
      </c>
      <c r="AS59" s="34">
        <f>$AH$28/'Fixed data'!$C$7</f>
        <v>1.1616715521216022E-4</v>
      </c>
      <c r="AT59" s="34">
        <f>$AH$28/'Fixed data'!$C$7</f>
        <v>1.1616715521216022E-4</v>
      </c>
      <c r="AU59" s="34">
        <f>$AH$28/'Fixed data'!$C$7</f>
        <v>1.1616715521216022E-4</v>
      </c>
      <c r="AV59" s="34">
        <f>$AH$28/'Fixed data'!$C$7</f>
        <v>1.1616715521216022E-4</v>
      </c>
      <c r="AW59" s="34">
        <f>$AH$28/'Fixed data'!$C$7</f>
        <v>1.1616715521216022E-4</v>
      </c>
      <c r="AX59" s="34">
        <f>$AH$28/'Fixed data'!$C$7</f>
        <v>1.1616715521216022E-4</v>
      </c>
      <c r="AY59" s="34">
        <f>$AH$28/'Fixed data'!$C$7</f>
        <v>1.1616715521216022E-4</v>
      </c>
      <c r="AZ59" s="34">
        <f>$AH$28/'Fixed data'!$C$7</f>
        <v>1.1616715521216022E-4</v>
      </c>
      <c r="BA59" s="34">
        <f>$AH$28/'Fixed data'!$C$7</f>
        <v>1.1616715521216022E-4</v>
      </c>
      <c r="BB59" s="34">
        <f>$AH$28/'Fixed data'!$C$7</f>
        <v>1.1616715521216022E-4</v>
      </c>
      <c r="BC59" s="34">
        <f>$AH$28/'Fixed data'!$C$7</f>
        <v>1.1616715521216022E-4</v>
      </c>
      <c r="BD59" s="34">
        <f>$AH$28/'Fixed data'!$C$7</f>
        <v>1.1616715521216022E-4</v>
      </c>
    </row>
    <row r="60" spans="1:56" ht="16.5" collapsed="1" x14ac:dyDescent="0.35">
      <c r="A60" s="115"/>
      <c r="B60" s="9" t="s">
        <v>7</v>
      </c>
      <c r="C60" s="9" t="s">
        <v>61</v>
      </c>
      <c r="D60" s="9" t="s">
        <v>40</v>
      </c>
      <c r="E60" s="34">
        <f>SUM(E30:E59)</f>
        <v>0</v>
      </c>
      <c r="F60" s="34">
        <f t="shared" ref="F60:BD60" si="6">SUM(F30:F59)</f>
        <v>-8.7111111111111124E-4</v>
      </c>
      <c r="G60" s="34">
        <f t="shared" si="6"/>
        <v>-1.6824298116419186E-3</v>
      </c>
      <c r="H60" s="34">
        <f t="shared" si="6"/>
        <v>-2.4354745756465486E-3</v>
      </c>
      <c r="I60" s="34">
        <f t="shared" si="6"/>
        <v>-3.1307187399967091E-3</v>
      </c>
      <c r="J60" s="34">
        <f t="shared" si="6"/>
        <v>-3.7651639421386334E-3</v>
      </c>
      <c r="K60" s="34">
        <f t="shared" si="6"/>
        <v>-4.3570791859154356E-3</v>
      </c>
      <c r="L60" s="34">
        <f t="shared" si="6"/>
        <v>-4.8870687636349093E-3</v>
      </c>
      <c r="M60" s="34">
        <f t="shared" si="6"/>
        <v>-5.3720144288142832E-3</v>
      </c>
      <c r="N60" s="34">
        <f t="shared" si="6"/>
        <v>-5.3127573126568193E-3</v>
      </c>
      <c r="O60" s="34">
        <f t="shared" si="6"/>
        <v>-5.2435673975358551E-3</v>
      </c>
      <c r="P60" s="34">
        <f t="shared" si="6"/>
        <v>-5.1634041153964692E-3</v>
      </c>
      <c r="Q60" s="34">
        <f t="shared" si="6"/>
        <v>-5.0729686422194883E-3</v>
      </c>
      <c r="R60" s="34">
        <f t="shared" si="6"/>
        <v>-4.9721668293412598E-3</v>
      </c>
      <c r="S60" s="34">
        <f t="shared" si="6"/>
        <v>-4.8640576688904853E-3</v>
      </c>
      <c r="T60" s="34">
        <f t="shared" si="6"/>
        <v>-4.7508896843560106E-3</v>
      </c>
      <c r="U60" s="34">
        <f t="shared" si="6"/>
        <v>-4.6357925334324212E-3</v>
      </c>
      <c r="V60" s="34">
        <f t="shared" si="6"/>
        <v>-4.5200260111455809E-3</v>
      </c>
      <c r="W60" s="34">
        <f t="shared" si="6"/>
        <v>-4.4039803579348892E-3</v>
      </c>
      <c r="X60" s="34">
        <f t="shared" si="6"/>
        <v>-4.2878132027227289E-3</v>
      </c>
      <c r="Y60" s="34">
        <f t="shared" si="6"/>
        <v>-4.1716460475105686E-3</v>
      </c>
      <c r="Z60" s="34">
        <f t="shared" si="6"/>
        <v>-4.0554788922984083E-3</v>
      </c>
      <c r="AA60" s="34">
        <f t="shared" si="6"/>
        <v>-3.939311737086248E-3</v>
      </c>
      <c r="AB60" s="34">
        <f t="shared" si="6"/>
        <v>-3.8231445818740876E-3</v>
      </c>
      <c r="AC60" s="34">
        <f t="shared" si="6"/>
        <v>-3.7069774266619273E-3</v>
      </c>
      <c r="AD60" s="34">
        <f t="shared" si="6"/>
        <v>-3.590810271449767E-3</v>
      </c>
      <c r="AE60" s="34">
        <f t="shared" si="6"/>
        <v>-3.4746431162376067E-3</v>
      </c>
      <c r="AF60" s="34">
        <f t="shared" si="6"/>
        <v>-3.3584759610254464E-3</v>
      </c>
      <c r="AG60" s="34">
        <f t="shared" si="6"/>
        <v>-3.2423088058132861E-3</v>
      </c>
      <c r="AH60" s="34">
        <f t="shared" si="6"/>
        <v>-3.1261416506011257E-3</v>
      </c>
      <c r="AI60" s="34">
        <f t="shared" si="6"/>
        <v>-3.0099744953889654E-3</v>
      </c>
      <c r="AJ60" s="34">
        <f t="shared" si="6"/>
        <v>-3.0099744953889654E-3</v>
      </c>
      <c r="AK60" s="34">
        <f t="shared" si="6"/>
        <v>-3.0099744953889654E-3</v>
      </c>
      <c r="AL60" s="34">
        <f t="shared" si="6"/>
        <v>-3.0099744953889654E-3</v>
      </c>
      <c r="AM60" s="34">
        <f t="shared" si="6"/>
        <v>-3.0099744953889654E-3</v>
      </c>
      <c r="AN60" s="34">
        <f t="shared" si="6"/>
        <v>-3.0099744953889654E-3</v>
      </c>
      <c r="AO60" s="34">
        <f t="shared" si="6"/>
        <v>-3.0099744953889654E-3</v>
      </c>
      <c r="AP60" s="34">
        <f t="shared" si="6"/>
        <v>-3.0099744953889654E-3</v>
      </c>
      <c r="AQ60" s="34">
        <f t="shared" si="6"/>
        <v>-3.0099744953889654E-3</v>
      </c>
      <c r="AR60" s="34">
        <f t="shared" si="6"/>
        <v>-3.0099744953889654E-3</v>
      </c>
      <c r="AS60" s="34">
        <f t="shared" si="6"/>
        <v>-3.0099744953889654E-3</v>
      </c>
      <c r="AT60" s="34">
        <f t="shared" si="6"/>
        <v>-3.0099744953889654E-3</v>
      </c>
      <c r="AU60" s="34">
        <f t="shared" si="6"/>
        <v>-3.0099744953889654E-3</v>
      </c>
      <c r="AV60" s="34">
        <f t="shared" si="6"/>
        <v>-3.0099744953889654E-3</v>
      </c>
      <c r="AW60" s="34">
        <f t="shared" si="6"/>
        <v>-3.0099744953889654E-3</v>
      </c>
      <c r="AX60" s="34">
        <f t="shared" si="6"/>
        <v>-3.0099744953889654E-3</v>
      </c>
      <c r="AY60" s="34">
        <f t="shared" si="6"/>
        <v>-2.1388633842778534E-3</v>
      </c>
      <c r="AZ60" s="34">
        <f t="shared" si="6"/>
        <v>-1.327544683747045E-3</v>
      </c>
      <c r="BA60" s="34">
        <f t="shared" si="6"/>
        <v>-5.7449991974241593E-4</v>
      </c>
      <c r="BB60" s="34">
        <f t="shared" si="6"/>
        <v>1.2074424460774349E-4</v>
      </c>
      <c r="BC60" s="34">
        <f t="shared" si="6"/>
        <v>7.5518944674966761E-4</v>
      </c>
      <c r="BD60" s="34">
        <f t="shared" si="6"/>
        <v>1.3471046905264704E-3</v>
      </c>
    </row>
    <row r="61" spans="1:56" ht="17.25" hidden="1" customHeight="1" outlineLevel="1" x14ac:dyDescent="0.35">
      <c r="A61" s="115"/>
      <c r="B61" s="9" t="s">
        <v>35</v>
      </c>
      <c r="C61" s="9" t="s">
        <v>62</v>
      </c>
      <c r="D61" s="9" t="s">
        <v>40</v>
      </c>
      <c r="E61" s="34">
        <v>0</v>
      </c>
      <c r="F61" s="34">
        <f>E62</f>
        <v>-3.9200000000000006E-2</v>
      </c>
      <c r="G61" s="34">
        <f t="shared" ref="G61:BD61" si="7">F62</f>
        <v>-7.4838230412775222E-2</v>
      </c>
      <c r="H61" s="34">
        <f t="shared" si="7"/>
        <v>-0.10704281498134163</v>
      </c>
      <c r="I61" s="34">
        <f t="shared" si="7"/>
        <v>-0.1358933278014523</v>
      </c>
      <c r="J61" s="34">
        <f t="shared" si="7"/>
        <v>-0.16131264315784219</v>
      </c>
      <c r="K61" s="34">
        <f t="shared" si="7"/>
        <v>-0.18418366518565965</v>
      </c>
      <c r="L61" s="34">
        <f t="shared" si="7"/>
        <v>-0.20367611699712052</v>
      </c>
      <c r="M61" s="34">
        <f t="shared" si="7"/>
        <v>-0.22061160316655742</v>
      </c>
      <c r="N61" s="34">
        <f t="shared" si="7"/>
        <v>-0.21257301851065727</v>
      </c>
      <c r="O61" s="34">
        <f t="shared" si="7"/>
        <v>-0.20414671501755705</v>
      </c>
      <c r="P61" s="34">
        <f t="shared" si="7"/>
        <v>-0.19529579992374885</v>
      </c>
      <c r="Q61" s="34">
        <f t="shared" si="7"/>
        <v>-0.18606279951538823</v>
      </c>
      <c r="R61" s="34">
        <f t="shared" si="7"/>
        <v>-0.17645374929364846</v>
      </c>
      <c r="S61" s="34">
        <f t="shared" si="7"/>
        <v>-0.16661667024402232</v>
      </c>
      <c r="T61" s="34">
        <f t="shared" si="7"/>
        <v>-0.15666005327108048</v>
      </c>
      <c r="U61" s="34">
        <f t="shared" si="7"/>
        <v>-0.14672979179516293</v>
      </c>
      <c r="V61" s="34">
        <f t="shared" si="7"/>
        <v>-0.13688450575882272</v>
      </c>
      <c r="W61" s="34">
        <f t="shared" si="7"/>
        <v>-0.127142425353196</v>
      </c>
      <c r="X61" s="34">
        <f t="shared" si="7"/>
        <v>-0.11751092301071391</v>
      </c>
      <c r="Y61" s="34">
        <f t="shared" si="7"/>
        <v>-0.10799558782344397</v>
      </c>
      <c r="Z61" s="34">
        <f t="shared" si="7"/>
        <v>-9.8596419791386197E-2</v>
      </c>
      <c r="AA61" s="34">
        <f t="shared" si="7"/>
        <v>-8.9313418914540574E-2</v>
      </c>
      <c r="AB61" s="34">
        <f t="shared" si="7"/>
        <v>-8.0146585192907113E-2</v>
      </c>
      <c r="AC61" s="34">
        <f t="shared" si="7"/>
        <v>-7.1095918626485816E-2</v>
      </c>
      <c r="AD61" s="34">
        <f t="shared" si="7"/>
        <v>-6.2161419215276681E-2</v>
      </c>
      <c r="AE61" s="34">
        <f t="shared" si="7"/>
        <v>-5.3343086959279702E-2</v>
      </c>
      <c r="AF61" s="34">
        <f t="shared" si="7"/>
        <v>-4.4640921858494886E-2</v>
      </c>
      <c r="AG61" s="34">
        <f t="shared" si="7"/>
        <v>-3.6054923912922227E-2</v>
      </c>
      <c r="AH61" s="34">
        <f t="shared" si="7"/>
        <v>-2.758509312256173E-2</v>
      </c>
      <c r="AI61" s="34">
        <f t="shared" si="7"/>
        <v>-1.9231429487413396E-2</v>
      </c>
      <c r="AJ61" s="34">
        <f t="shared" si="7"/>
        <v>-1.0993933007477221E-2</v>
      </c>
      <c r="AK61" s="34">
        <f t="shared" si="7"/>
        <v>-2.7564365275410466E-3</v>
      </c>
      <c r="AL61" s="34">
        <f t="shared" si="7"/>
        <v>5.481059952395128E-3</v>
      </c>
      <c r="AM61" s="34">
        <f t="shared" si="7"/>
        <v>1.3718556432331303E-2</v>
      </c>
      <c r="AN61" s="34">
        <f t="shared" si="7"/>
        <v>2.1956052912267477E-2</v>
      </c>
      <c r="AO61" s="34">
        <f t="shared" si="7"/>
        <v>3.0193549392203652E-2</v>
      </c>
      <c r="AP61" s="34">
        <f t="shared" si="7"/>
        <v>3.843104587213983E-2</v>
      </c>
      <c r="AQ61" s="34">
        <f t="shared" si="7"/>
        <v>4.6668542352076001E-2</v>
      </c>
      <c r="AR61" s="34">
        <f t="shared" si="7"/>
        <v>5.4906038832012172E-2</v>
      </c>
      <c r="AS61" s="34">
        <f t="shared" si="7"/>
        <v>6.3143535311948343E-2</v>
      </c>
      <c r="AT61" s="34">
        <f t="shared" si="7"/>
        <v>7.1381031791884514E-2</v>
      </c>
      <c r="AU61" s="34">
        <f t="shared" si="7"/>
        <v>7.9618528271820685E-2</v>
      </c>
      <c r="AV61" s="34">
        <f t="shared" si="7"/>
        <v>8.7856024751756856E-2</v>
      </c>
      <c r="AW61" s="34">
        <f t="shared" si="7"/>
        <v>9.6093521231693027E-2</v>
      </c>
      <c r="AX61" s="34">
        <f t="shared" si="7"/>
        <v>0.1043310177116292</v>
      </c>
      <c r="AY61" s="34">
        <f t="shared" si="7"/>
        <v>0.10734099220701816</v>
      </c>
      <c r="AZ61" s="34">
        <f t="shared" si="7"/>
        <v>0.10947985559129601</v>
      </c>
      <c r="BA61" s="34">
        <f t="shared" si="7"/>
        <v>0.11080740027504306</v>
      </c>
      <c r="BB61" s="34">
        <f t="shared" si="7"/>
        <v>0.11138190019478547</v>
      </c>
      <c r="BC61" s="34">
        <f t="shared" si="7"/>
        <v>0.11126115595017773</v>
      </c>
      <c r="BD61" s="34">
        <f t="shared" si="7"/>
        <v>0.11050596650342806</v>
      </c>
    </row>
    <row r="62" spans="1:56" ht="16.5" hidden="1" customHeight="1" outlineLevel="1" x14ac:dyDescent="0.3">
      <c r="A62" s="115"/>
      <c r="B62" s="9" t="s">
        <v>34</v>
      </c>
      <c r="C62" s="9" t="s">
        <v>68</v>
      </c>
      <c r="D62" s="9" t="s">
        <v>40</v>
      </c>
      <c r="E62" s="34">
        <f t="shared" ref="E62:BD62" si="8">E28-E60+E61</f>
        <v>-3.9200000000000006E-2</v>
      </c>
      <c r="F62" s="34">
        <f t="shared" si="8"/>
        <v>-7.4838230412775222E-2</v>
      </c>
      <c r="G62" s="34">
        <f t="shared" si="8"/>
        <v>-0.10704281498134163</v>
      </c>
      <c r="H62" s="34">
        <f t="shared" si="8"/>
        <v>-0.1358933278014523</v>
      </c>
      <c r="I62" s="34">
        <f t="shared" si="8"/>
        <v>-0.16131264315784219</v>
      </c>
      <c r="J62" s="34">
        <f t="shared" si="8"/>
        <v>-0.18418366518565965</v>
      </c>
      <c r="K62" s="34">
        <f t="shared" si="8"/>
        <v>-0.20367611699712052</v>
      </c>
      <c r="L62" s="34">
        <f t="shared" si="8"/>
        <v>-0.22061160316655742</v>
      </c>
      <c r="M62" s="34">
        <f t="shared" si="8"/>
        <v>-0.21257301851065727</v>
      </c>
      <c r="N62" s="34">
        <f t="shared" si="8"/>
        <v>-0.20414671501755705</v>
      </c>
      <c r="O62" s="34">
        <f t="shared" si="8"/>
        <v>-0.19529579992374885</v>
      </c>
      <c r="P62" s="34">
        <f t="shared" si="8"/>
        <v>-0.18606279951538823</v>
      </c>
      <c r="Q62" s="34">
        <f t="shared" si="8"/>
        <v>-0.17645374929364846</v>
      </c>
      <c r="R62" s="34">
        <f t="shared" si="8"/>
        <v>-0.16661667024402232</v>
      </c>
      <c r="S62" s="34">
        <f t="shared" si="8"/>
        <v>-0.15666005327108048</v>
      </c>
      <c r="T62" s="34">
        <f t="shared" si="8"/>
        <v>-0.14672979179516293</v>
      </c>
      <c r="U62" s="34">
        <f t="shared" si="8"/>
        <v>-0.13688450575882272</v>
      </c>
      <c r="V62" s="34">
        <f t="shared" si="8"/>
        <v>-0.127142425353196</v>
      </c>
      <c r="W62" s="34">
        <f t="shared" si="8"/>
        <v>-0.11751092301071391</v>
      </c>
      <c r="X62" s="34">
        <f t="shared" si="8"/>
        <v>-0.10799558782344397</v>
      </c>
      <c r="Y62" s="34">
        <f t="shared" si="8"/>
        <v>-9.8596419791386197E-2</v>
      </c>
      <c r="Z62" s="34">
        <f t="shared" si="8"/>
        <v>-8.9313418914540574E-2</v>
      </c>
      <c r="AA62" s="34">
        <f t="shared" si="8"/>
        <v>-8.0146585192907113E-2</v>
      </c>
      <c r="AB62" s="34">
        <f t="shared" si="8"/>
        <v>-7.1095918626485816E-2</v>
      </c>
      <c r="AC62" s="34">
        <f t="shared" si="8"/>
        <v>-6.2161419215276681E-2</v>
      </c>
      <c r="AD62" s="34">
        <f t="shared" si="8"/>
        <v>-5.3343086959279702E-2</v>
      </c>
      <c r="AE62" s="34">
        <f t="shared" si="8"/>
        <v>-4.4640921858494886E-2</v>
      </c>
      <c r="AF62" s="34">
        <f t="shared" si="8"/>
        <v>-3.6054923912922227E-2</v>
      </c>
      <c r="AG62" s="34">
        <f t="shared" si="8"/>
        <v>-2.758509312256173E-2</v>
      </c>
      <c r="AH62" s="34">
        <f t="shared" si="8"/>
        <v>-1.9231429487413396E-2</v>
      </c>
      <c r="AI62" s="34">
        <f t="shared" si="8"/>
        <v>-1.0993933007477221E-2</v>
      </c>
      <c r="AJ62" s="34">
        <f t="shared" si="8"/>
        <v>-2.7564365275410466E-3</v>
      </c>
      <c r="AK62" s="34">
        <f t="shared" si="8"/>
        <v>5.481059952395128E-3</v>
      </c>
      <c r="AL62" s="34">
        <f t="shared" si="8"/>
        <v>1.3718556432331303E-2</v>
      </c>
      <c r="AM62" s="34">
        <f t="shared" si="8"/>
        <v>2.1956052912267477E-2</v>
      </c>
      <c r="AN62" s="34">
        <f t="shared" si="8"/>
        <v>3.0193549392203652E-2</v>
      </c>
      <c r="AO62" s="34">
        <f t="shared" si="8"/>
        <v>3.843104587213983E-2</v>
      </c>
      <c r="AP62" s="34">
        <f t="shared" si="8"/>
        <v>4.6668542352076001E-2</v>
      </c>
      <c r="AQ62" s="34">
        <f t="shared" si="8"/>
        <v>5.4906038832012172E-2</v>
      </c>
      <c r="AR62" s="34">
        <f t="shared" si="8"/>
        <v>6.3143535311948343E-2</v>
      </c>
      <c r="AS62" s="34">
        <f t="shared" si="8"/>
        <v>7.1381031791884514E-2</v>
      </c>
      <c r="AT62" s="34">
        <f t="shared" si="8"/>
        <v>7.9618528271820685E-2</v>
      </c>
      <c r="AU62" s="34">
        <f t="shared" si="8"/>
        <v>8.7856024751756856E-2</v>
      </c>
      <c r="AV62" s="34">
        <f t="shared" si="8"/>
        <v>9.6093521231693027E-2</v>
      </c>
      <c r="AW62" s="34">
        <f t="shared" si="8"/>
        <v>0.1043310177116292</v>
      </c>
      <c r="AX62" s="34">
        <f t="shared" si="8"/>
        <v>0.10734099220701816</v>
      </c>
      <c r="AY62" s="34">
        <f t="shared" si="8"/>
        <v>0.10947985559129601</v>
      </c>
      <c r="AZ62" s="34">
        <f t="shared" si="8"/>
        <v>0.11080740027504306</v>
      </c>
      <c r="BA62" s="34">
        <f t="shared" si="8"/>
        <v>0.11138190019478547</v>
      </c>
      <c r="BB62" s="34">
        <f t="shared" si="8"/>
        <v>0.11126115595017773</v>
      </c>
      <c r="BC62" s="34">
        <f t="shared" si="8"/>
        <v>0.11050596650342806</v>
      </c>
      <c r="BD62" s="34">
        <f t="shared" si="8"/>
        <v>0.10915886181290159</v>
      </c>
    </row>
    <row r="63" spans="1:56" ht="16.5" collapsed="1" x14ac:dyDescent="0.3">
      <c r="A63" s="115"/>
      <c r="B63" s="9" t="s">
        <v>8</v>
      </c>
      <c r="C63" s="11" t="s">
        <v>67</v>
      </c>
      <c r="D63" s="9" t="s">
        <v>40</v>
      </c>
      <c r="E63" s="34">
        <f>AVERAGE(E61:E62)*'Fixed data'!$C$3</f>
        <v>-9.466800000000002E-4</v>
      </c>
      <c r="F63" s="34">
        <f>AVERAGE(F61:F62)*'Fixed data'!$C$3</f>
        <v>-2.7540232644685217E-3</v>
      </c>
      <c r="G63" s="34">
        <f>AVERAGE(G61:G62)*'Fixed data'!$C$3</f>
        <v>-4.3924272462679227E-3</v>
      </c>
      <c r="H63" s="34">
        <f>AVERAGE(H61:H62)*'Fixed data'!$C$3</f>
        <v>-5.8669078482044739E-3</v>
      </c>
      <c r="I63" s="34">
        <f>AVERAGE(I61:I62)*'Fixed data'!$C$3</f>
        <v>-7.1775241986669616E-3</v>
      </c>
      <c r="J63" s="34">
        <f>AVERAGE(J61:J62)*'Fixed data'!$C$3</f>
        <v>-8.3437358464955712E-3</v>
      </c>
      <c r="K63" s="34">
        <f>AVERAGE(K61:K62)*'Fixed data'!$C$3</f>
        <v>-9.3668137397141422E-3</v>
      </c>
      <c r="L63" s="34">
        <f>AVERAGE(L61:L62)*'Fixed data'!$C$3</f>
        <v>-1.0246548441952823E-2</v>
      </c>
      <c r="M63" s="34">
        <f>AVERAGE(M61:M62)*'Fixed data'!$C$3</f>
        <v>-1.0461408613504737E-2</v>
      </c>
      <c r="N63" s="34">
        <f>AVERAGE(N61:N62)*'Fixed data'!$C$3</f>
        <v>-1.0063781564706376E-2</v>
      </c>
      <c r="O63" s="34">
        <f>AVERAGE(O61:O62)*'Fixed data'!$C$3</f>
        <v>-9.646536735832538E-3</v>
      </c>
      <c r="P63" s="34">
        <f>AVERAGE(P61:P62)*'Fixed data'!$C$3</f>
        <v>-9.2098101764551618E-3</v>
      </c>
      <c r="Q63" s="34">
        <f>AVERAGE(Q61:Q62)*'Fixed data'!$C$3</f>
        <v>-8.754774653738237E-3</v>
      </c>
      <c r="R63" s="34">
        <f>AVERAGE(R61:R62)*'Fixed data'!$C$3</f>
        <v>-8.285150631834751E-3</v>
      </c>
      <c r="S63" s="34">
        <f>AVERAGE(S61:S62)*'Fixed data'!$C$3</f>
        <v>-7.8071328728897341E-3</v>
      </c>
      <c r="T63" s="34">
        <f>AVERAGE(T61:T62)*'Fixed data'!$C$3</f>
        <v>-7.3268647583497794E-3</v>
      </c>
      <c r="U63" s="34">
        <f>AVERAGE(U61:U62)*'Fixed data'!$C$3</f>
        <v>-6.8492852859287539E-3</v>
      </c>
      <c r="V63" s="34">
        <f>AVERAGE(V61:V62)*'Fixed data'!$C$3</f>
        <v>-6.3762503863552516E-3</v>
      </c>
      <c r="W63" s="34">
        <f>AVERAGE(W61:W62)*'Fixed data'!$C$3</f>
        <v>-5.9083783629884246E-3</v>
      </c>
      <c r="X63" s="34">
        <f>AVERAGE(X61:X62)*'Fixed data'!$C$3</f>
        <v>-5.4459822366449131E-3</v>
      </c>
      <c r="Y63" s="34">
        <f>AVERAGE(Y61:Y62)*'Fixed data'!$C$3</f>
        <v>-4.9891969838981483E-3</v>
      </c>
      <c r="Z63" s="34">
        <f>AVERAGE(Z61:Z62)*'Fixed data'!$C$3</f>
        <v>-4.5380226047481318E-3</v>
      </c>
      <c r="AA63" s="34">
        <f>AVERAGE(AA61:AA62)*'Fixed data'!$C$3</f>
        <v>-4.0924590991948621E-3</v>
      </c>
      <c r="AB63" s="34">
        <f>AVERAGE(AB61:AB62)*'Fixed data'!$C$3</f>
        <v>-3.652506467238339E-3</v>
      </c>
      <c r="AC63" s="34">
        <f>AVERAGE(AC61:AC62)*'Fixed data'!$C$3</f>
        <v>-3.2181647088785643E-3</v>
      </c>
      <c r="AD63" s="34">
        <f>AVERAGE(AD61:AD62)*'Fixed data'!$C$3</f>
        <v>-2.7894338241155367E-3</v>
      </c>
      <c r="AE63" s="34">
        <f>AVERAGE(AE61:AE62)*'Fixed data'!$C$3</f>
        <v>-2.3663138129492562E-3</v>
      </c>
      <c r="AF63" s="34">
        <f>AVERAGE(AF61:AF62)*'Fixed data'!$C$3</f>
        <v>-1.9488046753797234E-3</v>
      </c>
      <c r="AG63" s="34">
        <f>AVERAGE(AG61:AG62)*'Fixed data'!$C$3</f>
        <v>-1.5369064114069376E-3</v>
      </c>
      <c r="AH63" s="34">
        <f>AVERAGE(AH61:AH62)*'Fixed data'!$C$3</f>
        <v>-1.1306190210308993E-3</v>
      </c>
      <c r="AI63" s="34">
        <f>AVERAGE(AI61:AI62)*'Fixed data'!$C$3</f>
        <v>-7.2994250425160848E-4</v>
      </c>
      <c r="AJ63" s="34">
        <f>AVERAGE(AJ61:AJ62)*'Fixed data'!$C$3</f>
        <v>-3.320714242706912E-4</v>
      </c>
      <c r="AK63" s="34">
        <f>AVERAGE(AK61:AK62)*'Fixed data'!$C$3</f>
        <v>6.5799655710226064E-5</v>
      </c>
      <c r="AL63" s="34">
        <f>AVERAGE(AL61:AL62)*'Fixed data'!$C$3</f>
        <v>4.6367073569114332E-4</v>
      </c>
      <c r="AM63" s="34">
        <f>AVERAGE(AM61:AM62)*'Fixed data'!$C$3</f>
        <v>8.6154181567206045E-4</v>
      </c>
      <c r="AN63" s="34">
        <f>AVERAGE(AN61:AN62)*'Fixed data'!$C$3</f>
        <v>1.2594128956529779E-3</v>
      </c>
      <c r="AO63" s="34">
        <f>AVERAGE(AO61:AO62)*'Fixed data'!$C$3</f>
        <v>1.6572839756338949E-3</v>
      </c>
      <c r="AP63" s="34">
        <f>AVERAGE(AP61:AP62)*'Fixed data'!$C$3</f>
        <v>2.0551550556148126E-3</v>
      </c>
      <c r="AQ63" s="34">
        <f>AVERAGE(AQ61:AQ62)*'Fixed data'!$C$3</f>
        <v>2.4530261355957296E-3</v>
      </c>
      <c r="AR63" s="34">
        <f>AVERAGE(AR61:AR62)*'Fixed data'!$C$3</f>
        <v>2.8508972155766466E-3</v>
      </c>
      <c r="AS63" s="34">
        <f>AVERAGE(AS61:AS62)*'Fixed data'!$C$3</f>
        <v>3.2487682955575641E-3</v>
      </c>
      <c r="AT63" s="34">
        <f>AVERAGE(AT61:AT62)*'Fixed data'!$C$3</f>
        <v>3.6466393755384802E-3</v>
      </c>
      <c r="AU63" s="34">
        <f>AVERAGE(AU61:AU62)*'Fixed data'!$C$3</f>
        <v>4.0445104555193985E-3</v>
      </c>
      <c r="AV63" s="34">
        <f>AVERAGE(AV61:AV62)*'Fixed data'!$C$3</f>
        <v>4.4423815355003147E-3</v>
      </c>
      <c r="AW63" s="34">
        <f>AVERAGE(AW61:AW62)*'Fixed data'!$C$3</f>
        <v>4.8402526154812326E-3</v>
      </c>
      <c r="AX63" s="34">
        <f>AVERAGE(AX61:AX62)*'Fixed data'!$C$3</f>
        <v>5.1118790395353348E-3</v>
      </c>
      <c r="AY63" s="34">
        <f>AVERAGE(AY61:AY62)*'Fixed data'!$C$3</f>
        <v>5.2362234743292876E-3</v>
      </c>
      <c r="AZ63" s="34">
        <f>AVERAGE(AZ61:AZ62)*'Fixed data'!$C$3</f>
        <v>5.3199372291720887E-3</v>
      </c>
      <c r="BA63" s="34">
        <f>AVERAGE(BA61:BA62)*'Fixed data'!$C$3</f>
        <v>5.3658716063463598E-3</v>
      </c>
      <c r="BB63" s="34">
        <f>AVERAGE(BB61:BB62)*'Fixed data'!$C$3</f>
        <v>5.3768298059008622E-3</v>
      </c>
      <c r="BC63" s="34">
        <f>AVERAGE(BC61:BC62)*'Fixed data'!$C$3</f>
        <v>5.3556760072545808E-3</v>
      </c>
      <c r="BD63" s="34">
        <f>AVERAGE(BD61:BD62)*'Fixed data'!$C$3</f>
        <v>5.3049056038393617E-3</v>
      </c>
    </row>
    <row r="64" spans="1:56" ht="15.75" thickBot="1" x14ac:dyDescent="0.35">
      <c r="A64" s="114"/>
      <c r="B64" s="12" t="s">
        <v>94</v>
      </c>
      <c r="C64" s="12" t="s">
        <v>45</v>
      </c>
      <c r="D64" s="12" t="s">
        <v>40</v>
      </c>
      <c r="E64" s="53">
        <f t="shared" ref="E64:BD64" si="9">E29+E60+E63</f>
        <v>-1.0746679999999996E-2</v>
      </c>
      <c r="F64" s="53">
        <f t="shared" si="9"/>
        <v>-1.2752469756551213E-2</v>
      </c>
      <c r="G64" s="53">
        <f t="shared" si="9"/>
        <v>-1.4546610652961926E-2</v>
      </c>
      <c r="H64" s="53">
        <f t="shared" si="9"/>
        <v>-1.6123879272790326E-2</v>
      </c>
      <c r="I64" s="53">
        <f t="shared" si="9"/>
        <v>-1.7445751462760315E-2</v>
      </c>
      <c r="J64" s="53">
        <f t="shared" si="9"/>
        <v>-1.8767946281123229E-2</v>
      </c>
      <c r="K64" s="53">
        <f t="shared" si="9"/>
        <v>-1.9686275674973649E-2</v>
      </c>
      <c r="L64" s="53">
        <f t="shared" si="9"/>
        <v>-2.0589255938855688E-2</v>
      </c>
      <c r="M64" s="53">
        <f t="shared" si="9"/>
        <v>-1.5166780485547553E-2</v>
      </c>
      <c r="N64" s="53">
        <f t="shared" si="9"/>
        <v>-1.4598152332252349E-2</v>
      </c>
      <c r="O64" s="53">
        <f t="shared" si="9"/>
        <v>-1.3988267209300305E-2</v>
      </c>
      <c r="P64" s="53">
        <f t="shared" si="9"/>
        <v>-1.3355815218610593E-2</v>
      </c>
      <c r="Q64" s="53">
        <f t="shared" si="9"/>
        <v>-1.2693722901077654E-2</v>
      </c>
      <c r="R64" s="53">
        <f t="shared" si="9"/>
        <v>-1.2041089406104794E-2</v>
      </c>
      <c r="S64" s="53">
        <f t="shared" si="9"/>
        <v>-1.1398050715767379E-2</v>
      </c>
      <c r="T64" s="53">
        <f t="shared" si="9"/>
        <v>-1.0782911494815408E-2</v>
      </c>
      <c r="U64" s="53">
        <f t="shared" si="9"/>
        <v>-1.0182704443634224E-2</v>
      </c>
      <c r="V64" s="53">
        <f t="shared" si="9"/>
        <v>-9.5907627988805477E-3</v>
      </c>
      <c r="W64" s="53">
        <f t="shared" si="9"/>
        <v>-9.0054782247865131E-3</v>
      </c>
      <c r="X64" s="53">
        <f t="shared" si="9"/>
        <v>-8.4269149432308413E-3</v>
      </c>
      <c r="Y64" s="53">
        <f t="shared" si="9"/>
        <v>-7.8539625352719161E-3</v>
      </c>
      <c r="Z64" s="53">
        <f t="shared" si="9"/>
        <v>-7.2866210009097385E-3</v>
      </c>
      <c r="AA64" s="53">
        <f t="shared" si="9"/>
        <v>-6.7248903401443084E-3</v>
      </c>
      <c r="AB64" s="53">
        <f t="shared" si="9"/>
        <v>-6.168770552975625E-3</v>
      </c>
      <c r="AC64" s="53">
        <f t="shared" si="9"/>
        <v>-5.61826163940369E-3</v>
      </c>
      <c r="AD64" s="53">
        <f t="shared" si="9"/>
        <v>-5.0733635994285025E-3</v>
      </c>
      <c r="AE64" s="53">
        <f t="shared" si="9"/>
        <v>-4.5340764330500608E-3</v>
      </c>
      <c r="AF64" s="53">
        <f t="shared" si="9"/>
        <v>-4.0004001402683684E-3</v>
      </c>
      <c r="AG64" s="53">
        <f t="shared" si="9"/>
        <v>-3.4723347210834218E-3</v>
      </c>
      <c r="AH64" s="53">
        <f t="shared" si="9"/>
        <v>-2.9498801754952236E-3</v>
      </c>
      <c r="AI64" s="53">
        <f t="shared" si="9"/>
        <v>-2.4330365035037721E-3</v>
      </c>
      <c r="AJ64" s="53">
        <f t="shared" si="9"/>
        <v>-2.035165423522855E-3</v>
      </c>
      <c r="AK64" s="53">
        <f t="shared" si="9"/>
        <v>-1.6372943435419378E-3</v>
      </c>
      <c r="AL64" s="53">
        <f t="shared" si="9"/>
        <v>-1.2394232635610206E-3</v>
      </c>
      <c r="AM64" s="53">
        <f t="shared" si="9"/>
        <v>-8.4155218358010334E-4</v>
      </c>
      <c r="AN64" s="53">
        <f t="shared" si="9"/>
        <v>-4.4368110359918589E-4</v>
      </c>
      <c r="AO64" s="53">
        <f t="shared" si="9"/>
        <v>-4.5810023618268877E-5</v>
      </c>
      <c r="AP64" s="53">
        <f t="shared" si="9"/>
        <v>3.5206105636264879E-4</v>
      </c>
      <c r="AQ64" s="53">
        <f t="shared" si="9"/>
        <v>7.4993213634356581E-4</v>
      </c>
      <c r="AR64" s="53">
        <f t="shared" si="9"/>
        <v>1.1478032163244828E-3</v>
      </c>
      <c r="AS64" s="53">
        <f t="shared" si="9"/>
        <v>1.5456742963054003E-3</v>
      </c>
      <c r="AT64" s="53">
        <f t="shared" si="9"/>
        <v>1.9435453762863164E-3</v>
      </c>
      <c r="AU64" s="53">
        <f t="shared" si="9"/>
        <v>2.3414164562672347E-3</v>
      </c>
      <c r="AV64" s="53">
        <f t="shared" si="9"/>
        <v>2.7392875362481509E-3</v>
      </c>
      <c r="AW64" s="53">
        <f t="shared" si="9"/>
        <v>3.1371586162290688E-3</v>
      </c>
      <c r="AX64" s="53">
        <f t="shared" si="9"/>
        <v>2.1019045441463694E-3</v>
      </c>
      <c r="AY64" s="53">
        <f t="shared" si="9"/>
        <v>3.0973600900514341E-3</v>
      </c>
      <c r="AZ64" s="53">
        <f t="shared" si="9"/>
        <v>3.9923925454250437E-3</v>
      </c>
      <c r="BA64" s="53">
        <f t="shared" si="9"/>
        <v>4.7913716866039438E-3</v>
      </c>
      <c r="BB64" s="53">
        <f t="shared" si="9"/>
        <v>5.4975740505086058E-3</v>
      </c>
      <c r="BC64" s="53">
        <f t="shared" si="9"/>
        <v>6.1108654540042483E-3</v>
      </c>
      <c r="BD64" s="53">
        <f t="shared" si="9"/>
        <v>6.6520102943658319E-3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2.5658883123468772E-3</v>
      </c>
      <c r="G67" s="81">
        <f>'Fixed data'!$G$7*G$88/1000000</f>
        <v>4.0825938124561317E-3</v>
      </c>
      <c r="H67" s="81">
        <f>'Fixed data'!$G$7*H$88/1000000</f>
        <v>5.8410740223327181E-3</v>
      </c>
      <c r="I67" s="81">
        <f>'Fixed data'!$G$7*I$88/1000000</f>
        <v>8.2349168243252124E-3</v>
      </c>
      <c r="J67" s="81">
        <f>'Fixed data'!$G$7*J$88/1000000</f>
        <v>1.0960698797510228E-2</v>
      </c>
      <c r="K67" s="81">
        <f>'Fixed data'!$G$7*K$88/1000000</f>
        <v>1.4311873549149317E-2</v>
      </c>
      <c r="L67" s="81">
        <f>'Fixed data'!$G$7*L$88/1000000</f>
        <v>1.7747076266797661E-2</v>
      </c>
      <c r="M67" s="81">
        <f>'Fixed data'!$G$7*M$88/1000000</f>
        <v>2.21708711293696E-2</v>
      </c>
      <c r="N67" s="81">
        <f>'Fixed data'!$G$7*N$88/1000000</f>
        <v>2.5962235100163607E-2</v>
      </c>
      <c r="O67" s="81">
        <f>'Fixed data'!$G$7*O$88/1000000</f>
        <v>3.016441669457437E-2</v>
      </c>
      <c r="P67" s="81">
        <f>'Fixed data'!$G$7*P$88/1000000</f>
        <v>3.3987361084585971E-2</v>
      </c>
      <c r="Q67" s="81">
        <f>'Fixed data'!$G$7*Q$88/1000000</f>
        <v>3.7789847337370709E-2</v>
      </c>
      <c r="R67" s="81">
        <f>'Fixed data'!$G$7*R$88/1000000</f>
        <v>4.021653541770779E-2</v>
      </c>
      <c r="S67" s="81">
        <f>'Fixed data'!$G$7*S$88/1000000</f>
        <v>4.172946540779994E-2</v>
      </c>
      <c r="T67" s="81">
        <f>'Fixed data'!$G$7*T$88/1000000</f>
        <v>4.228024237060149E-2</v>
      </c>
      <c r="U67" s="81">
        <f>'Fixed data'!$G$7*U$88/1000000</f>
        <v>4.2477957663056752E-2</v>
      </c>
      <c r="V67" s="81">
        <f>'Fixed data'!$G$7*V$88/1000000</f>
        <v>4.2566432501602469E-2</v>
      </c>
      <c r="W67" s="81">
        <f>'Fixed data'!$G$7*W$88/1000000</f>
        <v>4.2606387382914113E-2</v>
      </c>
      <c r="X67" s="81">
        <f>'Fixed data'!$G$7*X$88/1000000</f>
        <v>4.2606387382914113E-2</v>
      </c>
      <c r="Y67" s="81">
        <f>'Fixed data'!$G$7*Y$88/1000000</f>
        <v>4.2606387382914113E-2</v>
      </c>
      <c r="Z67" s="81">
        <f>'Fixed data'!$G$7*Z$88/1000000</f>
        <v>4.2606387382914113E-2</v>
      </c>
      <c r="AA67" s="81">
        <f>'Fixed data'!$G$7*AA$88/1000000</f>
        <v>4.2606387382914113E-2</v>
      </c>
      <c r="AB67" s="81">
        <f>'Fixed data'!$G$7*AB$88/1000000</f>
        <v>4.2606387382914113E-2</v>
      </c>
      <c r="AC67" s="81">
        <f>'Fixed data'!$G$7*AC$88/1000000</f>
        <v>4.2606387382914113E-2</v>
      </c>
      <c r="AD67" s="81">
        <f>'Fixed data'!$G$7*AD$88/1000000</f>
        <v>4.2606387382914113E-2</v>
      </c>
      <c r="AE67" s="81">
        <f>'Fixed data'!$G$7*AE$88/1000000</f>
        <v>4.2606387382914113E-2</v>
      </c>
      <c r="AF67" s="81">
        <f>'Fixed data'!$G$7*AF$88/1000000</f>
        <v>4.2606387382914113E-2</v>
      </c>
      <c r="AG67" s="81">
        <f>'Fixed data'!$G$7*AG$88/1000000</f>
        <v>4.2606387382914113E-2</v>
      </c>
      <c r="AH67" s="81">
        <f>'Fixed data'!$G$7*AH$88/1000000</f>
        <v>4.2606387382914113E-2</v>
      </c>
      <c r="AI67" s="81">
        <f>'Fixed data'!$G$7*AI$88/1000000</f>
        <v>4.2606387382914113E-2</v>
      </c>
      <c r="AJ67" s="81">
        <f>'Fixed data'!$G$7*AJ$88/1000000</f>
        <v>4.2606387382914113E-2</v>
      </c>
      <c r="AK67" s="81">
        <f>'Fixed data'!$G$7*AK$88/1000000</f>
        <v>4.2606387382914113E-2</v>
      </c>
      <c r="AL67" s="81">
        <f>'Fixed data'!$G$7*AL$88/1000000</f>
        <v>4.2606387382914113E-2</v>
      </c>
      <c r="AM67" s="81">
        <f>'Fixed data'!$G$7*AM$88/1000000</f>
        <v>4.2606387382914113E-2</v>
      </c>
      <c r="AN67" s="81">
        <f>'Fixed data'!$G$7*AN$88/1000000</f>
        <v>4.2606387382914113E-2</v>
      </c>
      <c r="AO67" s="81">
        <f>'Fixed data'!$G$7*AO$88/1000000</f>
        <v>4.2606387382914113E-2</v>
      </c>
      <c r="AP67" s="81">
        <f>'Fixed data'!$G$7*AP$88/1000000</f>
        <v>4.2606387382914113E-2</v>
      </c>
      <c r="AQ67" s="81">
        <f>'Fixed data'!$G$7*AQ$88/1000000</f>
        <v>4.2606387382914113E-2</v>
      </c>
      <c r="AR67" s="81">
        <f>'Fixed data'!$G$7*AR$88/1000000</f>
        <v>4.2606387382914113E-2</v>
      </c>
      <c r="AS67" s="81">
        <f>'Fixed data'!$G$7*AS$88/1000000</f>
        <v>4.2606387382914113E-2</v>
      </c>
      <c r="AT67" s="81">
        <f>'Fixed data'!$G$7*AT$88/1000000</f>
        <v>4.2606387382914113E-2</v>
      </c>
      <c r="AU67" s="81">
        <f>'Fixed data'!$G$7*AU$88/1000000</f>
        <v>4.2606387382914113E-2</v>
      </c>
      <c r="AV67" s="81">
        <f>'Fixed data'!$G$7*AV$88/1000000</f>
        <v>4.2606387382914113E-2</v>
      </c>
      <c r="AW67" s="81">
        <f>'Fixed data'!$G$7*AW$88/1000000</f>
        <v>4.2606387382914113E-2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7.5208172916939112E-3</v>
      </c>
      <c r="G68" s="81">
        <f>'Fixed data'!$G$8*G89/1000000</f>
        <v>1.1966398534158729E-2</v>
      </c>
      <c r="H68" s="81">
        <f>'Fixed data'!$G$8*H89/1000000</f>
        <v>1.7120640168879382E-2</v>
      </c>
      <c r="I68" s="81">
        <f>'Fixed data'!$G$8*I89/1000000</f>
        <v>2.4137178750153414E-2</v>
      </c>
      <c r="J68" s="81">
        <f>'Fixed data'!$G$8*J89/1000000</f>
        <v>3.2126656740552449E-2</v>
      </c>
      <c r="K68" s="81">
        <f>'Fixed data'!$G$8*K89/1000000</f>
        <v>4.1949209381810189E-2</v>
      </c>
      <c r="L68" s="81">
        <f>'Fixed data'!$G$8*L89/1000000</f>
        <v>5.2018054496792497E-2</v>
      </c>
      <c r="M68" s="81">
        <f>'Fixed data'!$G$8*M89/1000000</f>
        <v>6.4984539724244395E-2</v>
      </c>
      <c r="N68" s="81">
        <f>'Fixed data'!$G$8*N89/1000000</f>
        <v>7.6097321045802496E-2</v>
      </c>
      <c r="O68" s="81">
        <f>'Fixed data'!$G$8*O89/1000000</f>
        <v>8.8414240627222696E-2</v>
      </c>
      <c r="P68" s="81">
        <f>'Fixed data'!$G$8*P89/1000000</f>
        <v>9.9619586602428548E-2</v>
      </c>
      <c r="Q68" s="81">
        <f>'Fixed data'!$G$8*Q89/1000000</f>
        <v>0.11076496819357624</v>
      </c>
      <c r="R68" s="81">
        <f>'Fixed data'!$G$8*R89/1000000</f>
        <v>0.11787777882852304</v>
      </c>
      <c r="S68" s="81">
        <f>'Fixed data'!$G$8*S89/1000000</f>
        <v>0.12231229375883192</v>
      </c>
      <c r="T68" s="81">
        <f>'Fixed data'!$G$8*T89/1000000</f>
        <v>0.12392666367734007</v>
      </c>
      <c r="U68" s="81">
        <f>'Fixed data'!$G$8*U89/1000000</f>
        <v>0.12450618250642342</v>
      </c>
      <c r="V68" s="81">
        <f>'Fixed data'!$G$8*V89/1000000</f>
        <v>0.12476550910782405</v>
      </c>
      <c r="W68" s="81">
        <f>'Fixed data'!$G$8*W89/1000000</f>
        <v>0.12488261995821076</v>
      </c>
      <c r="X68" s="81">
        <f>'Fixed data'!$G$8*X89/1000000</f>
        <v>0.12488261995821076</v>
      </c>
      <c r="Y68" s="81">
        <f>'Fixed data'!$G$8*Y89/1000000</f>
        <v>0.12488261995821076</v>
      </c>
      <c r="Z68" s="81">
        <f>'Fixed data'!$G$8*Z89/1000000</f>
        <v>0.12488261995821076</v>
      </c>
      <c r="AA68" s="81">
        <f>'Fixed data'!$G$8*AA89/1000000</f>
        <v>0.12488261995821076</v>
      </c>
      <c r="AB68" s="81">
        <f>'Fixed data'!$G$8*AB89/1000000</f>
        <v>0.12488261995821076</v>
      </c>
      <c r="AC68" s="81">
        <f>'Fixed data'!$G$8*AC89/1000000</f>
        <v>0.12488261995821076</v>
      </c>
      <c r="AD68" s="81">
        <f>'Fixed data'!$G$8*AD89/1000000</f>
        <v>0.12488261995821076</v>
      </c>
      <c r="AE68" s="81">
        <f>'Fixed data'!$G$8*AE89/1000000</f>
        <v>0.12488261995821076</v>
      </c>
      <c r="AF68" s="81">
        <f>'Fixed data'!$G$8*AF89/1000000</f>
        <v>0.12488261995821076</v>
      </c>
      <c r="AG68" s="81">
        <f>'Fixed data'!$G$8*AG89/1000000</f>
        <v>0.12488261995821076</v>
      </c>
      <c r="AH68" s="81">
        <f>'Fixed data'!$G$8*AH89/1000000</f>
        <v>0.12488261995821076</v>
      </c>
      <c r="AI68" s="81">
        <f>'Fixed data'!$G$8*AI89/1000000</f>
        <v>0.12488261995821076</v>
      </c>
      <c r="AJ68" s="81">
        <f>'Fixed data'!$G$8*AJ89/1000000</f>
        <v>0.12488261995821076</v>
      </c>
      <c r="AK68" s="81">
        <f>'Fixed data'!$G$8*AK89/1000000</f>
        <v>0.12488261995821076</v>
      </c>
      <c r="AL68" s="81">
        <f>'Fixed data'!$G$8*AL89/1000000</f>
        <v>0.12488261995821076</v>
      </c>
      <c r="AM68" s="81">
        <f>'Fixed data'!$G$8*AM89/1000000</f>
        <v>0.12488261995821076</v>
      </c>
      <c r="AN68" s="81">
        <f>'Fixed data'!$G$8*AN89/1000000</f>
        <v>0.12488261995821076</v>
      </c>
      <c r="AO68" s="81">
        <f>'Fixed data'!$G$8*AO89/1000000</f>
        <v>0.12488261995821076</v>
      </c>
      <c r="AP68" s="81">
        <f>'Fixed data'!$G$8*AP89/1000000</f>
        <v>0.12488261995821076</v>
      </c>
      <c r="AQ68" s="81">
        <f>'Fixed data'!$G$8*AQ89/1000000</f>
        <v>0.12488261995821076</v>
      </c>
      <c r="AR68" s="81">
        <f>'Fixed data'!$G$8*AR89/1000000</f>
        <v>0.12488261995821076</v>
      </c>
      <c r="AS68" s="81">
        <f>'Fixed data'!$G$8*AS89/1000000</f>
        <v>0.12488261995821076</v>
      </c>
      <c r="AT68" s="81">
        <f>'Fixed data'!$G$8*AT89/1000000</f>
        <v>0.12488261995821076</v>
      </c>
      <c r="AU68" s="81">
        <f>'Fixed data'!$G$8*AU89/1000000</f>
        <v>0.12488261995821076</v>
      </c>
      <c r="AV68" s="81">
        <f>'Fixed data'!$G$8*AV89/1000000</f>
        <v>0.12488261995821076</v>
      </c>
      <c r="AW68" s="81">
        <f>'Fixed data'!$G$8*AW89/1000000</f>
        <v>0.12488261995821076</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6.508995062812741E-4</v>
      </c>
      <c r="G70" s="34">
        <f>G91*'Fixed data'!$G$9</f>
        <v>1.1487780818103691E-3</v>
      </c>
      <c r="H70" s="34">
        <f>H91*'Fixed data'!$G$9</f>
        <v>1.5989571602875907E-3</v>
      </c>
      <c r="I70" s="34">
        <f>I91*'Fixed data'!$G$9</f>
        <v>2.1721380233368213E-3</v>
      </c>
      <c r="J70" s="34">
        <f>J91*'Fixed data'!$G$9</f>
        <v>2.8749683459626464E-3</v>
      </c>
      <c r="K70" s="34">
        <f>K91*'Fixed data'!$G$9</f>
        <v>3.7408420480423837E-3</v>
      </c>
      <c r="L70" s="34">
        <f>L91*'Fixed data'!$G$9</f>
        <v>4.6970106523978985E-3</v>
      </c>
      <c r="M70" s="34">
        <f>M91*'Fixed data'!$G$9</f>
        <v>5.9715074113158269E-3</v>
      </c>
      <c r="N70" s="34">
        <f>N91*'Fixed data'!$G$9</f>
        <v>6.9724636925502714E-3</v>
      </c>
      <c r="O70" s="34">
        <f>O91*'Fixed data'!$G$9</f>
        <v>8.078280963567424E-3</v>
      </c>
      <c r="P70" s="34">
        <f>P91*'Fixed data'!$G$9</f>
        <v>9.1134387452666589E-3</v>
      </c>
      <c r="Q70" s="34">
        <f>Q91*'Fixed data'!$G$9</f>
        <v>1.0158084154431053E-2</v>
      </c>
      <c r="R70" s="34">
        <f>R91*'Fixed data'!$G$9</f>
        <v>1.0894466263721776E-2</v>
      </c>
      <c r="S70" s="34">
        <f>S91*'Fixed data'!$G$9</f>
        <v>1.1404258293223916E-2</v>
      </c>
      <c r="T70" s="34">
        <f>T91*'Fixed data'!$G$9</f>
        <v>1.1598665853653413E-2</v>
      </c>
      <c r="U70" s="34">
        <f>U91*'Fixed data'!$G$9</f>
        <v>1.1666120301587599E-2</v>
      </c>
      <c r="V70" s="34">
        <f>V91*'Fixed data'!$G$9</f>
        <v>1.1694249115282808E-2</v>
      </c>
      <c r="W70" s="34">
        <f>W91*'Fixed data'!$G$9</f>
        <v>1.170649321606438E-2</v>
      </c>
      <c r="X70" s="34">
        <f>X91*'Fixed data'!$G$9</f>
        <v>1.170649321606438E-2</v>
      </c>
      <c r="Y70" s="34">
        <f>Y91*'Fixed data'!$G$9</f>
        <v>1.170649321606438E-2</v>
      </c>
      <c r="Z70" s="34">
        <f>Z91*'Fixed data'!$G$9</f>
        <v>1.170649321606438E-2</v>
      </c>
      <c r="AA70" s="34">
        <f>AA91*'Fixed data'!$G$9</f>
        <v>1.170649321606438E-2</v>
      </c>
      <c r="AB70" s="34">
        <f>AB91*'Fixed data'!$G$9</f>
        <v>1.170649321606438E-2</v>
      </c>
      <c r="AC70" s="34">
        <f>AC91*'Fixed data'!$G$9</f>
        <v>1.170649321606438E-2</v>
      </c>
      <c r="AD70" s="34">
        <f>AD91*'Fixed data'!$G$9</f>
        <v>1.170649321606438E-2</v>
      </c>
      <c r="AE70" s="34">
        <f>AE91*'Fixed data'!$G$9</f>
        <v>1.170649321606438E-2</v>
      </c>
      <c r="AF70" s="34">
        <f>AF91*'Fixed data'!$G$9</f>
        <v>1.170649321606438E-2</v>
      </c>
      <c r="AG70" s="34">
        <f>AG91*'Fixed data'!$G$9</f>
        <v>1.170649321606438E-2</v>
      </c>
      <c r="AH70" s="34">
        <f>AH91*'Fixed data'!$G$9</f>
        <v>1.170649321606438E-2</v>
      </c>
      <c r="AI70" s="34">
        <f>AI91*'Fixed data'!$G$9</f>
        <v>1.170649321606438E-2</v>
      </c>
      <c r="AJ70" s="34">
        <f>AJ91*'Fixed data'!$G$9</f>
        <v>1.170649321606438E-2</v>
      </c>
      <c r="AK70" s="34">
        <f>AK91*'Fixed data'!$G$9</f>
        <v>1.170649321606438E-2</v>
      </c>
      <c r="AL70" s="34">
        <f>AL91*'Fixed data'!$G$9</f>
        <v>1.170649321606438E-2</v>
      </c>
      <c r="AM70" s="34">
        <f>AM91*'Fixed data'!$G$9</f>
        <v>1.170649321606438E-2</v>
      </c>
      <c r="AN70" s="34">
        <f>AN91*'Fixed data'!$G$9</f>
        <v>1.170649321606438E-2</v>
      </c>
      <c r="AO70" s="34">
        <f>AO91*'Fixed data'!$G$9</f>
        <v>1.170649321606438E-2</v>
      </c>
      <c r="AP70" s="34">
        <f>AP91*'Fixed data'!$G$9</f>
        <v>1.170649321606438E-2</v>
      </c>
      <c r="AQ70" s="34">
        <f>AQ91*'Fixed data'!$G$9</f>
        <v>1.170649321606438E-2</v>
      </c>
      <c r="AR70" s="34">
        <f>AR91*'Fixed data'!$G$9</f>
        <v>1.170649321606438E-2</v>
      </c>
      <c r="AS70" s="34">
        <f>AS91*'Fixed data'!$G$9</f>
        <v>1.170649321606438E-2</v>
      </c>
      <c r="AT70" s="34">
        <f>AT91*'Fixed data'!$G$9</f>
        <v>1.170649321606438E-2</v>
      </c>
      <c r="AU70" s="34">
        <f>AU91*'Fixed data'!$G$9</f>
        <v>1.170649321606438E-2</v>
      </c>
      <c r="AV70" s="34">
        <f>AV91*'Fixed data'!$G$9</f>
        <v>1.170649321606438E-2</v>
      </c>
      <c r="AW70" s="34">
        <f>AW91*'Fixed data'!$G$9</f>
        <v>1.170649321606438E-2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1.9800502234100699E-5</v>
      </c>
      <c r="G71" s="34">
        <f>G92*'Fixed data'!$G$10</f>
        <v>3.4946075017520056E-5</v>
      </c>
      <c r="H71" s="34">
        <f>H92*'Fixed data'!$G$10</f>
        <v>4.8640618895821129E-5</v>
      </c>
      <c r="I71" s="34">
        <f>I92*'Fixed data'!$G$10</f>
        <v>6.6076903375726677E-5</v>
      </c>
      <c r="J71" s="34">
        <f>J92*'Fixed data'!$G$10</f>
        <v>8.7457152153074428E-5</v>
      </c>
      <c r="K71" s="34">
        <f>K92*'Fixed data'!$G$10</f>
        <v>1.1379721541480615E-4</v>
      </c>
      <c r="L71" s="34">
        <f>L92*'Fixed data'!$G$10</f>
        <v>1.4288406892140092E-4</v>
      </c>
      <c r="M71" s="34">
        <f>M92*'Fixed data'!$G$10</f>
        <v>1.816545329927057E-4</v>
      </c>
      <c r="N71" s="34">
        <f>N92*'Fixed data'!$G$10</f>
        <v>2.1210383721180504E-4</v>
      </c>
      <c r="O71" s="34">
        <f>O92*'Fixed data'!$G$10</f>
        <v>2.4574303517398659E-4</v>
      </c>
      <c r="P71" s="34">
        <f>P92*'Fixed data'!$G$10</f>
        <v>2.7723275635427118E-4</v>
      </c>
      <c r="Q71" s="34">
        <f>Q92*'Fixed data'!$G$10</f>
        <v>3.0901109319182349E-4</v>
      </c>
      <c r="R71" s="34">
        <f>R92*'Fixed data'!$G$10</f>
        <v>3.3141199449756567E-4</v>
      </c>
      <c r="S71" s="34">
        <f>S92*'Fixed data'!$G$10</f>
        <v>3.4691997709960164E-4</v>
      </c>
      <c r="T71" s="34">
        <f>T92*'Fixed data'!$G$10</f>
        <v>3.5283389667929639E-4</v>
      </c>
      <c r="U71" s="34">
        <f>U92*'Fixed data'!$G$10</f>
        <v>3.5488587541661592E-4</v>
      </c>
      <c r="V71" s="34">
        <f>V92*'Fixed data'!$G$10</f>
        <v>3.5574155994708444E-4</v>
      </c>
      <c r="W71" s="34">
        <f>W92*'Fixed data'!$G$10</f>
        <v>3.5611402811235504E-4</v>
      </c>
      <c r="X71" s="34">
        <f>X92*'Fixed data'!$G$10</f>
        <v>3.5611402811235504E-4</v>
      </c>
      <c r="Y71" s="34">
        <f>Y92*'Fixed data'!$G$10</f>
        <v>3.5611402811235504E-4</v>
      </c>
      <c r="Z71" s="34">
        <f>Z92*'Fixed data'!$G$10</f>
        <v>3.5611402811235504E-4</v>
      </c>
      <c r="AA71" s="34">
        <f>AA92*'Fixed data'!$G$10</f>
        <v>3.5611402811235504E-4</v>
      </c>
      <c r="AB71" s="34">
        <f>AB92*'Fixed data'!$G$10</f>
        <v>3.5611402811235504E-4</v>
      </c>
      <c r="AC71" s="34">
        <f>AC92*'Fixed data'!$G$10</f>
        <v>3.5611402811235504E-4</v>
      </c>
      <c r="AD71" s="34">
        <f>AD92*'Fixed data'!$G$10</f>
        <v>3.5611402811235504E-4</v>
      </c>
      <c r="AE71" s="34">
        <f>AE92*'Fixed data'!$G$10</f>
        <v>3.5611402811235504E-4</v>
      </c>
      <c r="AF71" s="34">
        <f>AF92*'Fixed data'!$G$10</f>
        <v>3.5611402811235504E-4</v>
      </c>
      <c r="AG71" s="34">
        <f>AG92*'Fixed data'!$G$10</f>
        <v>3.5611402811235504E-4</v>
      </c>
      <c r="AH71" s="34">
        <f>AH92*'Fixed data'!$G$10</f>
        <v>3.5611402811235504E-4</v>
      </c>
      <c r="AI71" s="34">
        <f>AI92*'Fixed data'!$G$10</f>
        <v>3.5611402811235504E-4</v>
      </c>
      <c r="AJ71" s="34">
        <f>AJ92*'Fixed data'!$G$10</f>
        <v>3.5611402811235504E-4</v>
      </c>
      <c r="AK71" s="34">
        <f>AK92*'Fixed data'!$G$10</f>
        <v>3.5611402811235504E-4</v>
      </c>
      <c r="AL71" s="34">
        <f>AL92*'Fixed data'!$G$10</f>
        <v>3.5611402811235504E-4</v>
      </c>
      <c r="AM71" s="34">
        <f>AM92*'Fixed data'!$G$10</f>
        <v>3.5611402811235504E-4</v>
      </c>
      <c r="AN71" s="34">
        <f>AN92*'Fixed data'!$G$10</f>
        <v>3.5611402811235504E-4</v>
      </c>
      <c r="AO71" s="34">
        <f>AO92*'Fixed data'!$G$10</f>
        <v>3.5611402811235504E-4</v>
      </c>
      <c r="AP71" s="34">
        <f>AP92*'Fixed data'!$G$10</f>
        <v>3.5611402811235504E-4</v>
      </c>
      <c r="AQ71" s="34">
        <f>AQ92*'Fixed data'!$G$10</f>
        <v>3.5611402811235504E-4</v>
      </c>
      <c r="AR71" s="34">
        <f>AR92*'Fixed data'!$G$10</f>
        <v>3.5611402811235504E-4</v>
      </c>
      <c r="AS71" s="34">
        <f>AS92*'Fixed data'!$G$10</f>
        <v>3.5611402811235504E-4</v>
      </c>
      <c r="AT71" s="34">
        <f>AT92*'Fixed data'!$G$10</f>
        <v>3.5611402811235504E-4</v>
      </c>
      <c r="AU71" s="34">
        <f>AU92*'Fixed data'!$G$10</f>
        <v>3.5611402811235504E-4</v>
      </c>
      <c r="AV71" s="34">
        <f>AV92*'Fixed data'!$G$10</f>
        <v>3.5611402811235504E-4</v>
      </c>
      <c r="AW71" s="34">
        <f>AW92*'Fixed data'!$G$10</f>
        <v>3.5611402811235504E-4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1.0757405612556161E-2</v>
      </c>
      <c r="G76" s="53">
        <f t="shared" si="10"/>
        <v>1.7232716503442751E-2</v>
      </c>
      <c r="H76" s="53">
        <f t="shared" si="10"/>
        <v>2.4609311970395512E-2</v>
      </c>
      <c r="I76" s="53">
        <f t="shared" si="10"/>
        <v>3.4610310501191177E-2</v>
      </c>
      <c r="J76" s="53">
        <f t="shared" si="10"/>
        <v>4.6049781036178399E-2</v>
      </c>
      <c r="K76" s="53">
        <f t="shared" si="10"/>
        <v>6.0115722194416694E-2</v>
      </c>
      <c r="L76" s="53">
        <f t="shared" si="10"/>
        <v>7.4605025484909465E-2</v>
      </c>
      <c r="M76" s="53">
        <f t="shared" si="10"/>
        <v>9.330857279792254E-2</v>
      </c>
      <c r="N76" s="53">
        <f t="shared" si="10"/>
        <v>0.10924412367572817</v>
      </c>
      <c r="O76" s="53">
        <f t="shared" si="10"/>
        <v>0.12690268132053847</v>
      </c>
      <c r="P76" s="53">
        <f t="shared" si="10"/>
        <v>0.14299761918863546</v>
      </c>
      <c r="Q76" s="53">
        <f t="shared" si="10"/>
        <v>0.15902191077856984</v>
      </c>
      <c r="R76" s="53">
        <f t="shared" si="10"/>
        <v>0.16932019250445018</v>
      </c>
      <c r="S76" s="53">
        <f t="shared" si="10"/>
        <v>0.17579293743695537</v>
      </c>
      <c r="T76" s="53">
        <f t="shared" si="10"/>
        <v>0.17815840579827424</v>
      </c>
      <c r="U76" s="53">
        <f t="shared" si="10"/>
        <v>0.1790051463464844</v>
      </c>
      <c r="V76" s="53">
        <f t="shared" si="10"/>
        <v>0.1793819322846564</v>
      </c>
      <c r="W76" s="53">
        <f t="shared" si="10"/>
        <v>0.17955161458530161</v>
      </c>
      <c r="X76" s="53">
        <f t="shared" si="10"/>
        <v>0.17955161458530161</v>
      </c>
      <c r="Y76" s="53">
        <f t="shared" si="10"/>
        <v>0.17955161458530161</v>
      </c>
      <c r="Z76" s="53">
        <f t="shared" si="10"/>
        <v>0.17955161458530161</v>
      </c>
      <c r="AA76" s="53">
        <f t="shared" si="10"/>
        <v>0.17955161458530161</v>
      </c>
      <c r="AB76" s="53">
        <f t="shared" si="10"/>
        <v>0.17955161458530161</v>
      </c>
      <c r="AC76" s="53">
        <f t="shared" si="10"/>
        <v>0.17955161458530161</v>
      </c>
      <c r="AD76" s="53">
        <f t="shared" si="10"/>
        <v>0.17955161458530161</v>
      </c>
      <c r="AE76" s="53">
        <f t="shared" si="10"/>
        <v>0.17955161458530161</v>
      </c>
      <c r="AF76" s="53">
        <f t="shared" si="10"/>
        <v>0.17955161458530161</v>
      </c>
      <c r="AG76" s="53">
        <f t="shared" si="10"/>
        <v>0.17955161458530161</v>
      </c>
      <c r="AH76" s="53">
        <f t="shared" si="10"/>
        <v>0.17955161458530161</v>
      </c>
      <c r="AI76" s="53">
        <f t="shared" si="10"/>
        <v>0.17955161458530161</v>
      </c>
      <c r="AJ76" s="53">
        <f t="shared" si="10"/>
        <v>0.17955161458530161</v>
      </c>
      <c r="AK76" s="53">
        <f t="shared" si="10"/>
        <v>0.17955161458530161</v>
      </c>
      <c r="AL76" s="53">
        <f t="shared" si="10"/>
        <v>0.17955161458530161</v>
      </c>
      <c r="AM76" s="53">
        <f t="shared" si="10"/>
        <v>0.17955161458530161</v>
      </c>
      <c r="AN76" s="53">
        <f t="shared" si="10"/>
        <v>0.17955161458530161</v>
      </c>
      <c r="AO76" s="53">
        <f t="shared" si="10"/>
        <v>0.17955161458530161</v>
      </c>
      <c r="AP76" s="53">
        <f t="shared" si="10"/>
        <v>0.17955161458530161</v>
      </c>
      <c r="AQ76" s="53">
        <f t="shared" si="10"/>
        <v>0.17955161458530161</v>
      </c>
      <c r="AR76" s="53">
        <f t="shared" si="10"/>
        <v>0.17955161458530161</v>
      </c>
      <c r="AS76" s="53">
        <f t="shared" si="10"/>
        <v>0.17955161458530161</v>
      </c>
      <c r="AT76" s="53">
        <f t="shared" si="10"/>
        <v>0.17955161458530161</v>
      </c>
      <c r="AU76" s="53">
        <f t="shared" si="10"/>
        <v>0.17955161458530161</v>
      </c>
      <c r="AV76" s="53">
        <f t="shared" si="10"/>
        <v>0.17955161458530161</v>
      </c>
      <c r="AW76" s="53">
        <f t="shared" si="10"/>
        <v>0.17955161458530161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-1.0746679999999996E-2</v>
      </c>
      <c r="F77" s="54">
        <f>IF('Fixed data'!$G$19=FALSE,F64+F76,F64)</f>
        <v>-1.9950641439950515E-3</v>
      </c>
      <c r="G77" s="54">
        <f>IF('Fixed data'!$G$19=FALSE,G64+G76,G64)</f>
        <v>2.6861058504808258E-3</v>
      </c>
      <c r="H77" s="54">
        <f>IF('Fixed data'!$G$19=FALSE,H64+H76,H64)</f>
        <v>8.4854326976051865E-3</v>
      </c>
      <c r="I77" s="54">
        <f>IF('Fixed data'!$G$19=FALSE,I64+I76,I64)</f>
        <v>1.7164559038430862E-2</v>
      </c>
      <c r="J77" s="54">
        <f>IF('Fixed data'!$G$19=FALSE,J64+J76,J64)</f>
        <v>2.7281834755055169E-2</v>
      </c>
      <c r="K77" s="54">
        <f>IF('Fixed data'!$G$19=FALSE,K64+K76,K64)</f>
        <v>4.0429446519443045E-2</v>
      </c>
      <c r="L77" s="54">
        <f>IF('Fixed data'!$G$19=FALSE,L64+L76,L64)</f>
        <v>5.4015769546053777E-2</v>
      </c>
      <c r="M77" s="54">
        <f>IF('Fixed data'!$G$19=FALSE,M64+M76,M64)</f>
        <v>7.8141792312374989E-2</v>
      </c>
      <c r="N77" s="54">
        <f>IF('Fixed data'!$G$19=FALSE,N64+N76,N64)</f>
        <v>9.4645971343475813E-2</v>
      </c>
      <c r="O77" s="54">
        <f>IF('Fixed data'!$G$19=FALSE,O64+O76,O64)</f>
        <v>0.11291441411123818</v>
      </c>
      <c r="P77" s="54">
        <f>IF('Fixed data'!$G$19=FALSE,P64+P76,P64)</f>
        <v>0.12964180397002487</v>
      </c>
      <c r="Q77" s="54">
        <f>IF('Fixed data'!$G$19=FALSE,Q64+Q76,Q64)</f>
        <v>0.14632818787749219</v>
      </c>
      <c r="R77" s="54">
        <f>IF('Fixed data'!$G$19=FALSE,R64+R76,R64)</f>
        <v>0.15727910309834539</v>
      </c>
      <c r="S77" s="54">
        <f>IF('Fixed data'!$G$19=FALSE,S64+S76,S64)</f>
        <v>0.16439488672118799</v>
      </c>
      <c r="T77" s="54">
        <f>IF('Fixed data'!$G$19=FALSE,T64+T76,T64)</f>
        <v>0.16737549430345883</v>
      </c>
      <c r="U77" s="54">
        <f>IF('Fixed data'!$G$19=FALSE,U64+U76,U64)</f>
        <v>0.16882244190285017</v>
      </c>
      <c r="V77" s="54">
        <f>IF('Fixed data'!$G$19=FALSE,V64+V76,V64)</f>
        <v>0.16979116948577586</v>
      </c>
      <c r="W77" s="54">
        <f>IF('Fixed data'!$G$19=FALSE,W64+W76,W64)</f>
        <v>0.1705461363605151</v>
      </c>
      <c r="X77" s="54">
        <f>IF('Fixed data'!$G$19=FALSE,X64+X76,X64)</f>
        <v>0.17112469964207078</v>
      </c>
      <c r="Y77" s="54">
        <f>IF('Fixed data'!$G$19=FALSE,Y64+Y76,Y64)</f>
        <v>0.17169765205002968</v>
      </c>
      <c r="Z77" s="54">
        <f>IF('Fixed data'!$G$19=FALSE,Z64+Z76,Z64)</f>
        <v>0.17226499358439187</v>
      </c>
      <c r="AA77" s="54">
        <f>IF('Fixed data'!$G$19=FALSE,AA64+AA76,AA64)</f>
        <v>0.1728267242451573</v>
      </c>
      <c r="AB77" s="54">
        <f>IF('Fixed data'!$G$19=FALSE,AB64+AB76,AB64)</f>
        <v>0.17338284403232598</v>
      </c>
      <c r="AC77" s="54">
        <f>IF('Fixed data'!$G$19=FALSE,AC64+AC76,AC64)</f>
        <v>0.17393335294589793</v>
      </c>
      <c r="AD77" s="54">
        <f>IF('Fixed data'!$G$19=FALSE,AD64+AD76,AD64)</f>
        <v>0.17447825098587311</v>
      </c>
      <c r="AE77" s="54">
        <f>IF('Fixed data'!$G$19=FALSE,AE64+AE76,AE64)</f>
        <v>0.17501753815225154</v>
      </c>
      <c r="AF77" s="54">
        <f>IF('Fixed data'!$G$19=FALSE,AF64+AF76,AF64)</f>
        <v>0.17555121444503324</v>
      </c>
      <c r="AG77" s="54">
        <f>IF('Fixed data'!$G$19=FALSE,AG64+AG76,AG64)</f>
        <v>0.1760792798642182</v>
      </c>
      <c r="AH77" s="54">
        <f>IF('Fixed data'!$G$19=FALSE,AH64+AH76,AH64)</f>
        <v>0.17660173440980639</v>
      </c>
      <c r="AI77" s="54">
        <f>IF('Fixed data'!$G$19=FALSE,AI64+AI76,AI64)</f>
        <v>0.17711857808179785</v>
      </c>
      <c r="AJ77" s="54">
        <f>IF('Fixed data'!$G$19=FALSE,AJ64+AJ76,AJ64)</f>
        <v>0.17751644916177875</v>
      </c>
      <c r="AK77" s="54">
        <f>IF('Fixed data'!$G$19=FALSE,AK64+AK76,AK64)</f>
        <v>0.17791432024175968</v>
      </c>
      <c r="AL77" s="54">
        <f>IF('Fixed data'!$G$19=FALSE,AL64+AL76,AL64)</f>
        <v>0.17831219132174059</v>
      </c>
      <c r="AM77" s="54">
        <f>IF('Fixed data'!$G$19=FALSE,AM64+AM76,AM64)</f>
        <v>0.17871006240172152</v>
      </c>
      <c r="AN77" s="54">
        <f>IF('Fixed data'!$G$19=FALSE,AN64+AN76,AN64)</f>
        <v>0.17910793348170242</v>
      </c>
      <c r="AO77" s="54">
        <f>IF('Fixed data'!$G$19=FALSE,AO64+AO76,AO64)</f>
        <v>0.17950580456168333</v>
      </c>
      <c r="AP77" s="54">
        <f>IF('Fixed data'!$G$19=FALSE,AP64+AP76,AP64)</f>
        <v>0.17990367564166426</v>
      </c>
      <c r="AQ77" s="54">
        <f>IF('Fixed data'!$G$19=FALSE,AQ64+AQ76,AQ64)</f>
        <v>0.18030154672164517</v>
      </c>
      <c r="AR77" s="54">
        <f>IF('Fixed data'!$G$19=FALSE,AR64+AR76,AR64)</f>
        <v>0.1806994178016261</v>
      </c>
      <c r="AS77" s="54">
        <f>IF('Fixed data'!$G$19=FALSE,AS64+AS76,AS64)</f>
        <v>0.181097288881607</v>
      </c>
      <c r="AT77" s="54">
        <f>IF('Fixed data'!$G$19=FALSE,AT64+AT76,AT64)</f>
        <v>0.18149515996158794</v>
      </c>
      <c r="AU77" s="54">
        <f>IF('Fixed data'!$G$19=FALSE,AU64+AU76,AU64)</f>
        <v>0.18189303104156884</v>
      </c>
      <c r="AV77" s="54">
        <f>IF('Fixed data'!$G$19=FALSE,AV64+AV76,AV64)</f>
        <v>0.18229090212154977</v>
      </c>
      <c r="AW77" s="54">
        <f>IF('Fixed data'!$G$19=FALSE,AW64+AW76,AW64)</f>
        <v>0.18268877320153068</v>
      </c>
      <c r="AX77" s="54">
        <f>IF('Fixed data'!$G$19=FALSE,AX64+AX76,AX64)</f>
        <v>2.1019045441463694E-3</v>
      </c>
      <c r="AY77" s="54">
        <f>IF('Fixed data'!$G$19=FALSE,AY64+AY76,AY64)</f>
        <v>3.0973600900514341E-3</v>
      </c>
      <c r="AZ77" s="54">
        <f>IF('Fixed data'!$G$19=FALSE,AZ64+AZ76,AZ64)</f>
        <v>3.9923925454250437E-3</v>
      </c>
      <c r="BA77" s="54">
        <f>IF('Fixed data'!$G$19=FALSE,BA64+BA76,BA64)</f>
        <v>4.7913716866039438E-3</v>
      </c>
      <c r="BB77" s="54">
        <f>IF('Fixed data'!$G$19=FALSE,BB64+BB76,BB64)</f>
        <v>5.4975740505086058E-3</v>
      </c>
      <c r="BC77" s="54">
        <f>IF('Fixed data'!$G$19=FALSE,BC64+BC76,BC64)</f>
        <v>6.1108654540042483E-3</v>
      </c>
      <c r="BD77" s="54">
        <f>IF('Fixed data'!$G$19=FALSE,BD64+BD76,BD64)</f>
        <v>6.6520102943658319E-3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-1.0383265700483089E-2</v>
      </c>
      <c r="F80" s="55">
        <f t="shared" ref="F80:BD80" si="11">F77*F78</f>
        <v>-1.8624137263367189E-3</v>
      </c>
      <c r="G80" s="55">
        <f t="shared" si="11"/>
        <v>2.4227135784933803E-3</v>
      </c>
      <c r="H80" s="55">
        <f t="shared" si="11"/>
        <v>7.3945643729873703E-3</v>
      </c>
      <c r="I80" s="55">
        <f t="shared" si="11"/>
        <v>1.4452098131317738E-2</v>
      </c>
      <c r="J80" s="55">
        <f t="shared" si="11"/>
        <v>2.2193790151135023E-2</v>
      </c>
      <c r="K80" s="55">
        <f t="shared" si="11"/>
        <v>3.1777179509732127E-2</v>
      </c>
      <c r="L80" s="55">
        <f t="shared" si="11"/>
        <v>4.1020199611187053E-2</v>
      </c>
      <c r="M80" s="55">
        <f t="shared" si="11"/>
        <v>5.7335053241997815E-2</v>
      </c>
      <c r="N80" s="55">
        <f t="shared" si="11"/>
        <v>6.7096309727225967E-2</v>
      </c>
      <c r="O80" s="55">
        <f t="shared" si="11"/>
        <v>7.7340243963741964E-2</v>
      </c>
      <c r="P80" s="55">
        <f t="shared" si="11"/>
        <v>8.5794780627435743E-2</v>
      </c>
      <c r="Q80" s="55">
        <f t="shared" si="11"/>
        <v>9.3562851020519949E-2</v>
      </c>
      <c r="R80" s="55">
        <f t="shared" si="11"/>
        <v>9.7164165885205239E-2</v>
      </c>
      <c r="S80" s="55">
        <f t="shared" si="11"/>
        <v>9.8125765633764628E-2</v>
      </c>
      <c r="T80" s="55">
        <f t="shared" si="11"/>
        <v>9.6526437040989441E-2</v>
      </c>
      <c r="U80" s="55">
        <f t="shared" si="11"/>
        <v>9.4068502681642477E-2</v>
      </c>
      <c r="V80" s="55">
        <f t="shared" si="11"/>
        <v>9.1408967489943177E-2</v>
      </c>
      <c r="W80" s="55">
        <f t="shared" si="11"/>
        <v>8.8710543301401504E-2</v>
      </c>
      <c r="X80" s="55">
        <f t="shared" si="11"/>
        <v>8.6001436023721289E-2</v>
      </c>
      <c r="Y80" s="55">
        <f t="shared" si="11"/>
        <v>8.3371383920158873E-2</v>
      </c>
      <c r="Z80" s="55">
        <f t="shared" si="11"/>
        <v>8.0818230397307747E-2</v>
      </c>
      <c r="AA80" s="55">
        <f t="shared" si="11"/>
        <v>7.833987119915059E-2</v>
      </c>
      <c r="AB80" s="55">
        <f t="shared" si="11"/>
        <v>7.5934253438863925E-2</v>
      </c>
      <c r="AC80" s="55">
        <f t="shared" si="11"/>
        <v>7.3599374632691048E-2</v>
      </c>
      <c r="AD80" s="55">
        <f t="shared" si="11"/>
        <v>7.1333281736971663E-2</v>
      </c>
      <c r="AE80" s="55">
        <f t="shared" si="11"/>
        <v>6.9134070189335248E-2</v>
      </c>
      <c r="AF80" s="55">
        <f t="shared" si="11"/>
        <v>6.699988295499068E-2</v>
      </c>
      <c r="AG80" s="55">
        <f t="shared" si="11"/>
        <v>6.4928909578972405E-2</v>
      </c>
      <c r="AH80" s="55">
        <f t="shared" si="11"/>
        <v>6.2919385245135753E-2</v>
      </c>
      <c r="AI80" s="55">
        <f t="shared" si="11"/>
        <v>7.0845154401927193E-2</v>
      </c>
      <c r="AJ80" s="55">
        <f t="shared" si="11"/>
        <v>6.8936211378010606E-2</v>
      </c>
      <c r="AK80" s="55">
        <f t="shared" si="11"/>
        <v>6.7078368401144922E-2</v>
      </c>
      <c r="AL80" s="55">
        <f t="shared" si="11"/>
        <v>6.5270268195256803E-2</v>
      </c>
      <c r="AM80" s="55">
        <f t="shared" si="11"/>
        <v>6.351058919887273E-2</v>
      </c>
      <c r="AN80" s="55">
        <f t="shared" si="11"/>
        <v>6.1798044636083529E-2</v>
      </c>
      <c r="AO80" s="55">
        <f t="shared" si="11"/>
        <v>6.0131381611329388E-2</v>
      </c>
      <c r="AP80" s="55">
        <f t="shared" si="11"/>
        <v>5.8509380227405997E-2</v>
      </c>
      <c r="AQ80" s="55">
        <f t="shared" si="11"/>
        <v>5.6930852726107019E-2</v>
      </c>
      <c r="AR80" s="55">
        <f t="shared" si="11"/>
        <v>5.5394642650932691E-2</v>
      </c>
      <c r="AS80" s="55">
        <f t="shared" si="11"/>
        <v>5.3899624031307665E-2</v>
      </c>
      <c r="AT80" s="55">
        <f t="shared" si="11"/>
        <v>5.2444700587766152E-2</v>
      </c>
      <c r="AU80" s="55">
        <f t="shared" si="11"/>
        <v>5.1028804957574329E-2</v>
      </c>
      <c r="AV80" s="55">
        <f t="shared" si="11"/>
        <v>4.9650897940274275E-2</v>
      </c>
      <c r="AW80" s="55">
        <f t="shared" si="11"/>
        <v>4.8309967762645539E-2</v>
      </c>
      <c r="AX80" s="55">
        <f t="shared" si="11"/>
        <v>5.3963567469757819E-4</v>
      </c>
      <c r="AY80" s="55">
        <f t="shared" si="11"/>
        <v>7.7204415073656607E-4</v>
      </c>
      <c r="AZ80" s="55">
        <f t="shared" si="11"/>
        <v>9.6615420891038681E-4</v>
      </c>
      <c r="BA80" s="55">
        <f t="shared" si="11"/>
        <v>1.12573417772709E-3</v>
      </c>
      <c r="BB80" s="55">
        <f t="shared" si="11"/>
        <v>1.2540355625894476E-3</v>
      </c>
      <c r="BC80" s="55">
        <f t="shared" si="11"/>
        <v>1.3533317220398042E-3</v>
      </c>
      <c r="BD80" s="55">
        <f t="shared" si="11"/>
        <v>1.4302673607118218E-3</v>
      </c>
    </row>
    <row r="81" spans="1:56" x14ac:dyDescent="0.3">
      <c r="A81" s="74"/>
      <c r="B81" s="15" t="s">
        <v>18</v>
      </c>
      <c r="C81" s="15"/>
      <c r="D81" s="14" t="s">
        <v>40</v>
      </c>
      <c r="E81" s="56">
        <f>+E80</f>
        <v>-1.0383265700483089E-2</v>
      </c>
      <c r="F81" s="56">
        <f t="shared" ref="F81:BD81" si="12">+E81+F80</f>
        <v>-1.2245679426819808E-2</v>
      </c>
      <c r="G81" s="56">
        <f t="shared" si="12"/>
        <v>-9.8229658483264277E-3</v>
      </c>
      <c r="H81" s="56">
        <f t="shared" si="12"/>
        <v>-2.4284014753390573E-3</v>
      </c>
      <c r="I81" s="56">
        <f t="shared" si="12"/>
        <v>1.2023696655978681E-2</v>
      </c>
      <c r="J81" s="56">
        <f t="shared" si="12"/>
        <v>3.4217486807113701E-2</v>
      </c>
      <c r="K81" s="56">
        <f t="shared" si="12"/>
        <v>6.5994666316845835E-2</v>
      </c>
      <c r="L81" s="56">
        <f t="shared" si="12"/>
        <v>0.10701486592803289</v>
      </c>
      <c r="M81" s="56">
        <f t="shared" si="12"/>
        <v>0.16434991917003069</v>
      </c>
      <c r="N81" s="56">
        <f t="shared" si="12"/>
        <v>0.23144622889725666</v>
      </c>
      <c r="O81" s="56">
        <f t="shared" si="12"/>
        <v>0.30878647286099864</v>
      </c>
      <c r="P81" s="56">
        <f t="shared" si="12"/>
        <v>0.39458125348843437</v>
      </c>
      <c r="Q81" s="56">
        <f t="shared" si="12"/>
        <v>0.48814410450895429</v>
      </c>
      <c r="R81" s="56">
        <f t="shared" si="12"/>
        <v>0.58530827039415956</v>
      </c>
      <c r="S81" s="56">
        <f t="shared" si="12"/>
        <v>0.68343403602792419</v>
      </c>
      <c r="T81" s="56">
        <f t="shared" si="12"/>
        <v>0.77996047306891358</v>
      </c>
      <c r="U81" s="56">
        <f t="shared" si="12"/>
        <v>0.87402897575055605</v>
      </c>
      <c r="V81" s="56">
        <f t="shared" si="12"/>
        <v>0.96543794324049925</v>
      </c>
      <c r="W81" s="56">
        <f t="shared" si="12"/>
        <v>1.0541484865419009</v>
      </c>
      <c r="X81" s="56">
        <f t="shared" si="12"/>
        <v>1.1401499225656222</v>
      </c>
      <c r="Y81" s="56">
        <f t="shared" si="12"/>
        <v>1.2235213064857811</v>
      </c>
      <c r="Z81" s="56">
        <f t="shared" si="12"/>
        <v>1.3043395368830888</v>
      </c>
      <c r="AA81" s="56">
        <f t="shared" si="12"/>
        <v>1.3826794080822393</v>
      </c>
      <c r="AB81" s="56">
        <f t="shared" si="12"/>
        <v>1.4586136615211032</v>
      </c>
      <c r="AC81" s="56">
        <f t="shared" si="12"/>
        <v>1.5322130361537942</v>
      </c>
      <c r="AD81" s="56">
        <f t="shared" si="12"/>
        <v>1.6035463178907658</v>
      </c>
      <c r="AE81" s="56">
        <f t="shared" si="12"/>
        <v>1.6726803880801011</v>
      </c>
      <c r="AF81" s="56">
        <f t="shared" si="12"/>
        <v>1.7396802710350918</v>
      </c>
      <c r="AG81" s="56">
        <f t="shared" si="12"/>
        <v>1.8046091806140643</v>
      </c>
      <c r="AH81" s="56">
        <f t="shared" si="12"/>
        <v>1.8675285658592</v>
      </c>
      <c r="AI81" s="56">
        <f t="shared" si="12"/>
        <v>1.9383737202611273</v>
      </c>
      <c r="AJ81" s="56">
        <f t="shared" si="12"/>
        <v>2.0073099316391381</v>
      </c>
      <c r="AK81" s="56">
        <f t="shared" si="12"/>
        <v>2.0743883000402832</v>
      </c>
      <c r="AL81" s="56">
        <f t="shared" si="12"/>
        <v>2.1396585682355398</v>
      </c>
      <c r="AM81" s="56">
        <f t="shared" si="12"/>
        <v>2.2031691574344126</v>
      </c>
      <c r="AN81" s="56">
        <f t="shared" si="12"/>
        <v>2.2649672020704963</v>
      </c>
      <c r="AO81" s="56">
        <f t="shared" si="12"/>
        <v>2.3250985836818256</v>
      </c>
      <c r="AP81" s="56">
        <f t="shared" si="12"/>
        <v>2.3836079639092316</v>
      </c>
      <c r="AQ81" s="56">
        <f t="shared" si="12"/>
        <v>2.4405388166353386</v>
      </c>
      <c r="AR81" s="56">
        <f t="shared" si="12"/>
        <v>2.4959334592862712</v>
      </c>
      <c r="AS81" s="56">
        <f t="shared" si="12"/>
        <v>2.5498330833175791</v>
      </c>
      <c r="AT81" s="56">
        <f t="shared" si="12"/>
        <v>2.602277783905345</v>
      </c>
      <c r="AU81" s="56">
        <f t="shared" si="12"/>
        <v>2.6533065888629195</v>
      </c>
      <c r="AV81" s="56">
        <f t="shared" si="12"/>
        <v>2.7029574868031938</v>
      </c>
      <c r="AW81" s="56">
        <f t="shared" si="12"/>
        <v>2.7512674545658395</v>
      </c>
      <c r="AX81" s="56">
        <f t="shared" si="12"/>
        <v>2.7518070902405372</v>
      </c>
      <c r="AY81" s="56">
        <f t="shared" si="12"/>
        <v>2.7525791343912736</v>
      </c>
      <c r="AZ81" s="56">
        <f t="shared" si="12"/>
        <v>2.7535452886001841</v>
      </c>
      <c r="BA81" s="56">
        <f t="shared" si="12"/>
        <v>2.7546710227779112</v>
      </c>
      <c r="BB81" s="56">
        <f t="shared" si="12"/>
        <v>2.7559250583405008</v>
      </c>
      <c r="BC81" s="56">
        <f t="shared" si="12"/>
        <v>2.7572783900625408</v>
      </c>
      <c r="BD81" s="56">
        <f t="shared" si="12"/>
        <v>2.7587086574232527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166.14658923249564</v>
      </c>
      <c r="G88" s="43">
        <f>'Option 1'!G88*0.8</f>
        <v>264.35641563091468</v>
      </c>
      <c r="H88" s="43">
        <f>'Option 1'!H88*0.8</f>
        <v>378.22165586680404</v>
      </c>
      <c r="I88" s="43">
        <f>'Option 1'!I88*0.8</f>
        <v>533.22794152466747</v>
      </c>
      <c r="J88" s="43">
        <f>'Option 1'!J88*0.8</f>
        <v>709.72797687573393</v>
      </c>
      <c r="K88" s="43">
        <f>'Option 1'!K88*0.8</f>
        <v>926.72349153928087</v>
      </c>
      <c r="L88" s="43">
        <f>'Option 1'!L88*0.8</f>
        <v>1149.1599912548279</v>
      </c>
      <c r="M88" s="43">
        <f>'Option 1'!M88*0.8</f>
        <v>1435.6098824460396</v>
      </c>
      <c r="N88" s="43">
        <f>'Option 1'!N88*0.8</f>
        <v>1681.1085618917712</v>
      </c>
      <c r="O88" s="43">
        <f>'Option 1'!O88*0.8</f>
        <v>1953.2085343992783</v>
      </c>
      <c r="P88" s="43">
        <f>'Option 1'!P88*0.8</f>
        <v>2200.7521114792085</v>
      </c>
      <c r="Q88" s="43">
        <f>'Option 1'!Q88*0.8</f>
        <v>2446.9709817486596</v>
      </c>
      <c r="R88" s="43">
        <f>'Option 1'!R88*0.8</f>
        <v>2604.1040672921945</v>
      </c>
      <c r="S88" s="43">
        <f>'Option 1'!S88*0.8</f>
        <v>2702.0694215875465</v>
      </c>
      <c r="T88" s="43">
        <f>'Option 1'!T88*0.8</f>
        <v>2737.7333721020609</v>
      </c>
      <c r="U88" s="43">
        <f>'Option 1'!U88*0.8</f>
        <v>2750.5358473004076</v>
      </c>
      <c r="V88" s="43">
        <f>'Option 1'!V88*0.8</f>
        <v>2756.2647765708407</v>
      </c>
      <c r="W88" s="43">
        <f>'Option 1'!W88*0.8</f>
        <v>2758.8519379921604</v>
      </c>
      <c r="X88" s="43">
        <f>'Option 1'!X88*0.8</f>
        <v>2758.8519379921604</v>
      </c>
      <c r="Y88" s="43">
        <f>'Option 1'!Y88*0.8</f>
        <v>2758.8519379921604</v>
      </c>
      <c r="Z88" s="43">
        <f>'Option 1'!Z88*0.8</f>
        <v>2758.8519379921604</v>
      </c>
      <c r="AA88" s="43">
        <f>'Option 1'!AA88*0.8</f>
        <v>2758.8519379921604</v>
      </c>
      <c r="AB88" s="43">
        <f>'Option 1'!AB88*0.8</f>
        <v>2758.8519379921604</v>
      </c>
      <c r="AC88" s="43">
        <f>'Option 1'!AC88*0.8</f>
        <v>2758.8519379921604</v>
      </c>
      <c r="AD88" s="43">
        <f>'Option 1'!AD88*0.8</f>
        <v>2758.8519379921604</v>
      </c>
      <c r="AE88" s="43">
        <f>'Option 1'!AE88*0.8</f>
        <v>2758.8519379921604</v>
      </c>
      <c r="AF88" s="43">
        <f>'Option 1'!AF88*0.8</f>
        <v>2758.8519379921604</v>
      </c>
      <c r="AG88" s="43">
        <f>'Option 1'!AG88*0.8</f>
        <v>2758.8519379921604</v>
      </c>
      <c r="AH88" s="43">
        <f>'Option 1'!AH88*0.8</f>
        <v>2758.8519379921604</v>
      </c>
      <c r="AI88" s="43">
        <f>'Option 1'!AI88*0.8</f>
        <v>2758.8519379921604</v>
      </c>
      <c r="AJ88" s="43">
        <f>'Option 1'!AJ88*0.8</f>
        <v>2758.8519379921604</v>
      </c>
      <c r="AK88" s="43">
        <f>'Option 1'!AK88*0.8</f>
        <v>2758.8519379921604</v>
      </c>
      <c r="AL88" s="43">
        <f>'Option 1'!AL88*0.8</f>
        <v>2758.8519379921604</v>
      </c>
      <c r="AM88" s="43">
        <f>'Option 1'!AM88*0.8</f>
        <v>2758.8519379921604</v>
      </c>
      <c r="AN88" s="43">
        <f>'Option 1'!AN88*0.8</f>
        <v>2758.8519379921604</v>
      </c>
      <c r="AO88" s="43">
        <f>'Option 1'!AO88*0.8</f>
        <v>2758.8519379921604</v>
      </c>
      <c r="AP88" s="43">
        <f>'Option 1'!AP88*0.8</f>
        <v>2758.8519379921604</v>
      </c>
      <c r="AQ88" s="43">
        <f>'Option 1'!AQ88*0.8</f>
        <v>2758.8519379921604</v>
      </c>
      <c r="AR88" s="43">
        <f>'Option 1'!AR88*0.8</f>
        <v>2758.8519379921604</v>
      </c>
      <c r="AS88" s="43">
        <f>'Option 1'!AS88*0.8</f>
        <v>2758.8519379921604</v>
      </c>
      <c r="AT88" s="43">
        <f>'Option 1'!AT88*0.8</f>
        <v>2758.8519379921604</v>
      </c>
      <c r="AU88" s="43">
        <f>'Option 1'!AU88*0.8</f>
        <v>2758.8519379921604</v>
      </c>
      <c r="AV88" s="43">
        <f>'Option 1'!AV88*0.8</f>
        <v>2758.8519379921604</v>
      </c>
      <c r="AW88" s="43">
        <f>'Option 1'!AW88*0.8</f>
        <v>2758.8519379921604</v>
      </c>
      <c r="AX88" s="43"/>
      <c r="AY88" s="43"/>
      <c r="AZ88" s="43"/>
      <c r="BA88" s="43"/>
      <c r="BB88" s="43"/>
      <c r="BC88" s="43"/>
      <c r="BD88" s="43"/>
    </row>
    <row r="89" spans="1:56" x14ac:dyDescent="0.3">
      <c r="A89" s="170"/>
      <c r="B89" s="4" t="s">
        <v>214</v>
      </c>
      <c r="D89" s="4" t="s">
        <v>88</v>
      </c>
      <c r="E89" s="43">
        <f>'Option 1'!E89*0.8</f>
        <v>0</v>
      </c>
      <c r="F89" s="43">
        <f>'Option 1'!F89*0.8</f>
        <v>19966.529152870891</v>
      </c>
      <c r="G89" s="43">
        <f>'Option 1'!G89*0.8</f>
        <v>31768.813936089948</v>
      </c>
      <c r="H89" s="43">
        <f>'Option 1'!H89*0.8</f>
        <v>45452.475148581914</v>
      </c>
      <c r="I89" s="43">
        <f>'Option 1'!I89*0.8</f>
        <v>64080.227519321597</v>
      </c>
      <c r="J89" s="43">
        <f>'Option 1'!J89*0.8</f>
        <v>85290.973509348652</v>
      </c>
      <c r="K89" s="43">
        <f>'Option 1'!K89*0.8</f>
        <v>111368.23028354015</v>
      </c>
      <c r="L89" s="43">
        <f>'Option 1'!L89*0.8</f>
        <v>138099.35294305044</v>
      </c>
      <c r="M89" s="43">
        <f>'Option 1'!M89*0.8</f>
        <v>172523.23205923586</v>
      </c>
      <c r="N89" s="43">
        <f>'Option 1'!N89*0.8</f>
        <v>202025.8331224767</v>
      </c>
      <c r="O89" s="43">
        <f>'Option 1'!O89*0.8</f>
        <v>234725.22261138196</v>
      </c>
      <c r="P89" s="43">
        <f>'Option 1'!P89*0.8</f>
        <v>264473.56755908392</v>
      </c>
      <c r="Q89" s="43">
        <f>'Option 1'!Q89*0.8</f>
        <v>294062.71695981344</v>
      </c>
      <c r="R89" s="43">
        <f>'Option 1'!R89*0.8</f>
        <v>312946.05575044756</v>
      </c>
      <c r="S89" s="43">
        <f>'Option 1'!S89*0.8</f>
        <v>324718.96130057174</v>
      </c>
      <c r="T89" s="43">
        <f>'Option 1'!T89*0.8</f>
        <v>329004.84710144205</v>
      </c>
      <c r="U89" s="43">
        <f>'Option 1'!U89*0.8</f>
        <v>330543.37398578873</v>
      </c>
      <c r="V89" s="43">
        <f>'Option 1'!V89*0.8</f>
        <v>331231.84332976537</v>
      </c>
      <c r="W89" s="43">
        <f>'Option 1'!W89*0.8</f>
        <v>331542.75331702782</v>
      </c>
      <c r="X89" s="43">
        <f>'Option 1'!X89*0.8</f>
        <v>331542.75331702782</v>
      </c>
      <c r="Y89" s="43">
        <f>'Option 1'!Y89*0.8</f>
        <v>331542.75331702782</v>
      </c>
      <c r="Z89" s="43">
        <f>'Option 1'!Z89*0.8</f>
        <v>331542.75331702782</v>
      </c>
      <c r="AA89" s="43">
        <f>'Option 1'!AA89*0.8</f>
        <v>331542.75331702782</v>
      </c>
      <c r="AB89" s="43">
        <f>'Option 1'!AB89*0.8</f>
        <v>331542.75331702782</v>
      </c>
      <c r="AC89" s="43">
        <f>'Option 1'!AC89*0.8</f>
        <v>331542.75331702782</v>
      </c>
      <c r="AD89" s="43">
        <f>'Option 1'!AD89*0.8</f>
        <v>331542.75331702782</v>
      </c>
      <c r="AE89" s="43">
        <f>'Option 1'!AE89*0.8</f>
        <v>331542.75331702782</v>
      </c>
      <c r="AF89" s="43">
        <f>'Option 1'!AF89*0.8</f>
        <v>331542.75331702782</v>
      </c>
      <c r="AG89" s="43">
        <f>'Option 1'!AG89*0.8</f>
        <v>331542.75331702782</v>
      </c>
      <c r="AH89" s="43">
        <f>'Option 1'!AH89*0.8</f>
        <v>331542.75331702782</v>
      </c>
      <c r="AI89" s="43">
        <f>'Option 1'!AI89*0.8</f>
        <v>331542.75331702782</v>
      </c>
      <c r="AJ89" s="43">
        <f>'Option 1'!AJ89*0.8</f>
        <v>331542.75331702782</v>
      </c>
      <c r="AK89" s="43">
        <f>'Option 1'!AK89*0.8</f>
        <v>331542.75331702782</v>
      </c>
      <c r="AL89" s="43">
        <f>'Option 1'!AL89*0.8</f>
        <v>331542.75331702782</v>
      </c>
      <c r="AM89" s="43">
        <f>'Option 1'!AM89*0.8</f>
        <v>331542.75331702782</v>
      </c>
      <c r="AN89" s="43">
        <f>'Option 1'!AN89*0.8</f>
        <v>331542.75331702782</v>
      </c>
      <c r="AO89" s="43">
        <f>'Option 1'!AO89*0.8</f>
        <v>331542.75331702782</v>
      </c>
      <c r="AP89" s="43">
        <f>'Option 1'!AP89*0.8</f>
        <v>331542.75331702782</v>
      </c>
      <c r="AQ89" s="43">
        <f>'Option 1'!AQ89*0.8</f>
        <v>331542.75331702782</v>
      </c>
      <c r="AR89" s="43">
        <f>'Option 1'!AR89*0.8</f>
        <v>331542.75331702782</v>
      </c>
      <c r="AS89" s="43">
        <f>'Option 1'!AS89*0.8</f>
        <v>331542.75331702782</v>
      </c>
      <c r="AT89" s="43">
        <f>'Option 1'!AT89*0.8</f>
        <v>331542.75331702782</v>
      </c>
      <c r="AU89" s="43">
        <f>'Option 1'!AU89*0.8</f>
        <v>331542.75331702782</v>
      </c>
      <c r="AV89" s="43">
        <f>'Option 1'!AV89*0.8</f>
        <v>331542.75331702782</v>
      </c>
      <c r="AW89" s="43">
        <f>'Option 1'!AW89*0.8</f>
        <v>331542.75331702782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3.6312929005004535E-4</v>
      </c>
      <c r="G91" s="43">
        <f>'Option 1'!G91*0.8</f>
        <v>6.4088997648215529E-4</v>
      </c>
      <c r="H91" s="43">
        <f>'Option 1'!H91*0.8</f>
        <v>8.9203966638862632E-4</v>
      </c>
      <c r="I91" s="43">
        <f>'Option 1'!I91*0.8</f>
        <v>1.2118106262077233E-3</v>
      </c>
      <c r="J91" s="43">
        <f>'Option 1'!J91*0.8</f>
        <v>1.6039115167720379E-3</v>
      </c>
      <c r="K91" s="43">
        <f>'Option 1'!K91*0.8</f>
        <v>2.0869724189158888E-3</v>
      </c>
      <c r="L91" s="43">
        <f>'Option 1'!L91*0.8</f>
        <v>2.6204078004411577E-3</v>
      </c>
      <c r="M91" s="43">
        <f>'Option 1'!M91*0.8</f>
        <v>3.3314347696903213E-3</v>
      </c>
      <c r="N91" s="43">
        <f>'Option 1'!N91*0.8</f>
        <v>3.8898566770173299E-3</v>
      </c>
      <c r="O91" s="43">
        <f>'Option 1'!O91*0.8</f>
        <v>4.5067793151119624E-3</v>
      </c>
      <c r="P91" s="43">
        <f>'Option 1'!P91*0.8</f>
        <v>5.0842818431224637E-3</v>
      </c>
      <c r="Q91" s="43">
        <f>'Option 1'!Q91*0.8</f>
        <v>5.6670774085257353E-3</v>
      </c>
      <c r="R91" s="43">
        <f>'Option 1'!R91*0.8</f>
        <v>6.0778964519753427E-3</v>
      </c>
      <c r="S91" s="43">
        <f>'Option 1'!S91*0.8</f>
        <v>6.3623035162914858E-3</v>
      </c>
      <c r="T91" s="43">
        <f>'Option 1'!T91*0.8</f>
        <v>6.4707612408985444E-3</v>
      </c>
      <c r="U91" s="43">
        <f>'Option 1'!U91*0.8</f>
        <v>6.5083932955439716E-3</v>
      </c>
      <c r="V91" s="43">
        <f>'Option 1'!V91*0.8</f>
        <v>6.5240860346665562E-3</v>
      </c>
      <c r="W91" s="43">
        <f>'Option 1'!W91*0.8</f>
        <v>6.5309168765725753E-3</v>
      </c>
      <c r="X91" s="43">
        <f>'Option 1'!X91*0.8</f>
        <v>6.5309168765725753E-3</v>
      </c>
      <c r="Y91" s="43">
        <f>'Option 1'!Y91*0.8</f>
        <v>6.5309168765725753E-3</v>
      </c>
      <c r="Z91" s="43">
        <f>'Option 1'!Z91*0.8</f>
        <v>6.5309168765725753E-3</v>
      </c>
      <c r="AA91" s="43">
        <f>'Option 1'!AA91*0.8</f>
        <v>6.5309168765725753E-3</v>
      </c>
      <c r="AB91" s="43">
        <f>'Option 1'!AB91*0.8</f>
        <v>6.5309168765725753E-3</v>
      </c>
      <c r="AC91" s="43">
        <f>'Option 1'!AC91*0.8</f>
        <v>6.5309168765725753E-3</v>
      </c>
      <c r="AD91" s="43">
        <f>'Option 1'!AD91*0.8</f>
        <v>6.5309168765725753E-3</v>
      </c>
      <c r="AE91" s="43">
        <f>'Option 1'!AE91*0.8</f>
        <v>6.5309168765725753E-3</v>
      </c>
      <c r="AF91" s="43">
        <f>'Option 1'!AF91*0.8</f>
        <v>6.5309168765725753E-3</v>
      </c>
      <c r="AG91" s="43">
        <f>'Option 1'!AG91*0.8</f>
        <v>6.5309168765725753E-3</v>
      </c>
      <c r="AH91" s="43">
        <f>'Option 1'!AH91*0.8</f>
        <v>6.5309168765725753E-3</v>
      </c>
      <c r="AI91" s="43">
        <f>'Option 1'!AI91*0.8</f>
        <v>6.5309168765725753E-3</v>
      </c>
      <c r="AJ91" s="43">
        <f>'Option 1'!AJ91*0.8</f>
        <v>6.5309168765725753E-3</v>
      </c>
      <c r="AK91" s="43">
        <f>'Option 1'!AK91*0.8</f>
        <v>6.5309168765725753E-3</v>
      </c>
      <c r="AL91" s="43">
        <f>'Option 1'!AL91*0.8</f>
        <v>6.5309168765725753E-3</v>
      </c>
      <c r="AM91" s="43">
        <f>'Option 1'!AM91*0.8</f>
        <v>6.5309168765725753E-3</v>
      </c>
      <c r="AN91" s="43">
        <f>'Option 1'!AN91*0.8</f>
        <v>6.5309168765725753E-3</v>
      </c>
      <c r="AO91" s="43">
        <f>'Option 1'!AO91*0.8</f>
        <v>6.5309168765725753E-3</v>
      </c>
      <c r="AP91" s="43">
        <f>'Option 1'!AP91*0.8</f>
        <v>6.5309168765725753E-3</v>
      </c>
      <c r="AQ91" s="43">
        <f>'Option 1'!AQ91*0.8</f>
        <v>6.5309168765725753E-3</v>
      </c>
      <c r="AR91" s="43">
        <f>'Option 1'!AR91*0.8</f>
        <v>6.5309168765725753E-3</v>
      </c>
      <c r="AS91" s="43">
        <f>'Option 1'!AS91*0.8</f>
        <v>6.5309168765725753E-3</v>
      </c>
      <c r="AT91" s="43">
        <f>'Option 1'!AT91*0.8</f>
        <v>6.5309168765725753E-3</v>
      </c>
      <c r="AU91" s="43">
        <f>'Option 1'!AU91*0.8</f>
        <v>6.5309168765725753E-3</v>
      </c>
      <c r="AV91" s="43">
        <f>'Option 1'!AV91*0.8</f>
        <v>6.5309168765725753E-3</v>
      </c>
      <c r="AW91" s="43">
        <f>'Option 1'!AW91*0.8</f>
        <v>6.5309168765725753E-3</v>
      </c>
      <c r="AX91" s="35"/>
      <c r="AY91" s="35"/>
      <c r="AZ91" s="35"/>
      <c r="BA91" s="35"/>
      <c r="BB91" s="35"/>
      <c r="BC91" s="35"/>
      <c r="BD91" s="35"/>
    </row>
    <row r="92" spans="1:56" ht="16.5" x14ac:dyDescent="0.3">
      <c r="A92" s="170"/>
      <c r="B92" s="4" t="s">
        <v>333</v>
      </c>
      <c r="D92" s="4" t="s">
        <v>42</v>
      </c>
      <c r="E92" s="43">
        <f>'Option 1'!E92*0.8</f>
        <v>0</v>
      </c>
      <c r="F92" s="43">
        <f>'Option 1'!F92*0.8</f>
        <v>7.2033765949704805E-4</v>
      </c>
      <c r="G92" s="43">
        <f>'Option 1'!G92*0.8</f>
        <v>1.2713300697684031E-3</v>
      </c>
      <c r="H92" s="43">
        <f>'Option 1'!H92*0.8</f>
        <v>1.7695343864339624E-3</v>
      </c>
      <c r="I92" s="43">
        <f>'Option 1'!I92*0.8</f>
        <v>2.4038623546886687E-3</v>
      </c>
      <c r="J92" s="43">
        <f>'Option 1'!J92*0.8</f>
        <v>3.1816708254867217E-3</v>
      </c>
      <c r="K92" s="43">
        <f>'Option 1'!K92*0.8</f>
        <v>4.1399161920251107E-3</v>
      </c>
      <c r="L92" s="43">
        <f>'Option 1'!L92*0.8</f>
        <v>5.1980891479105201E-3</v>
      </c>
      <c r="M92" s="43">
        <f>'Option 1'!M92*0.8</f>
        <v>6.6085496007085498E-3</v>
      </c>
      <c r="N92" s="43">
        <f>'Option 1'!N92*0.8</f>
        <v>7.7162881961834132E-3</v>
      </c>
      <c r="O92" s="43">
        <f>'Option 1'!O92*0.8</f>
        <v>8.9400743830662776E-3</v>
      </c>
      <c r="P92" s="43">
        <f>'Option 1'!P92*0.8</f>
        <v>1.0085663105263204E-2</v>
      </c>
      <c r="Q92" s="43">
        <f>'Option 1'!Q92*0.8</f>
        <v>1.124175159784941E-2</v>
      </c>
      <c r="R92" s="43">
        <f>'Option 1'!R92*0.8</f>
        <v>1.2056691169907974E-2</v>
      </c>
      <c r="S92" s="43">
        <f>'Option 1'!S92*0.8</f>
        <v>1.2620867964970917E-2</v>
      </c>
      <c r="T92" s="43">
        <f>'Option 1'!T92*0.8</f>
        <v>1.2836014981855893E-2</v>
      </c>
      <c r="U92" s="43">
        <f>'Option 1'!U92*0.8</f>
        <v>1.2910665490388591E-2</v>
      </c>
      <c r="V92" s="43">
        <f>'Option 1'!V92*0.8</f>
        <v>1.2941795094307627E-2</v>
      </c>
      <c r="W92" s="43">
        <f>'Option 1'!W92*0.8</f>
        <v>1.2955345399407773E-2</v>
      </c>
      <c r="X92" s="43">
        <f>'Option 1'!X92*0.8</f>
        <v>1.2955345399407773E-2</v>
      </c>
      <c r="Y92" s="43">
        <f>'Option 1'!Y92*0.8</f>
        <v>1.2955345399407773E-2</v>
      </c>
      <c r="Z92" s="43">
        <f>'Option 1'!Z92*0.8</f>
        <v>1.2955345399407773E-2</v>
      </c>
      <c r="AA92" s="43">
        <f>'Option 1'!AA92*0.8</f>
        <v>1.2955345399407773E-2</v>
      </c>
      <c r="AB92" s="43">
        <f>'Option 1'!AB92*0.8</f>
        <v>1.2955345399407773E-2</v>
      </c>
      <c r="AC92" s="43">
        <f>'Option 1'!AC92*0.8</f>
        <v>1.2955345399407773E-2</v>
      </c>
      <c r="AD92" s="43">
        <f>'Option 1'!AD92*0.8</f>
        <v>1.2955345399407773E-2</v>
      </c>
      <c r="AE92" s="43">
        <f>'Option 1'!AE92*0.8</f>
        <v>1.2955345399407773E-2</v>
      </c>
      <c r="AF92" s="43">
        <f>'Option 1'!AF92*0.8</f>
        <v>1.2955345399407773E-2</v>
      </c>
      <c r="AG92" s="43">
        <f>'Option 1'!AG92*0.8</f>
        <v>1.2955345399407773E-2</v>
      </c>
      <c r="AH92" s="43">
        <f>'Option 1'!AH92*0.8</f>
        <v>1.2955345399407773E-2</v>
      </c>
      <c r="AI92" s="43">
        <f>'Option 1'!AI92*0.8</f>
        <v>1.2955345399407773E-2</v>
      </c>
      <c r="AJ92" s="43">
        <f>'Option 1'!AJ92*0.8</f>
        <v>1.2955345399407773E-2</v>
      </c>
      <c r="AK92" s="43">
        <f>'Option 1'!AK92*0.8</f>
        <v>1.2955345399407773E-2</v>
      </c>
      <c r="AL92" s="43">
        <f>'Option 1'!AL92*0.8</f>
        <v>1.2955345399407773E-2</v>
      </c>
      <c r="AM92" s="43">
        <f>'Option 1'!AM92*0.8</f>
        <v>1.2955345399407773E-2</v>
      </c>
      <c r="AN92" s="43">
        <f>'Option 1'!AN92*0.8</f>
        <v>1.2955345399407773E-2</v>
      </c>
      <c r="AO92" s="43">
        <f>'Option 1'!AO92*0.8</f>
        <v>1.2955345399407773E-2</v>
      </c>
      <c r="AP92" s="43">
        <f>'Option 1'!AP92*0.8</f>
        <v>1.2955345399407773E-2</v>
      </c>
      <c r="AQ92" s="43">
        <f>'Option 1'!AQ92*0.8</f>
        <v>1.2955345399407773E-2</v>
      </c>
      <c r="AR92" s="43">
        <f>'Option 1'!AR92*0.8</f>
        <v>1.2955345399407773E-2</v>
      </c>
      <c r="AS92" s="43">
        <f>'Option 1'!AS92*0.8</f>
        <v>1.2955345399407773E-2</v>
      </c>
      <c r="AT92" s="43">
        <f>'Option 1'!AT92*0.8</f>
        <v>1.2955345399407773E-2</v>
      </c>
      <c r="AU92" s="43">
        <f>'Option 1'!AU92*0.8</f>
        <v>1.2955345399407773E-2</v>
      </c>
      <c r="AV92" s="43">
        <f>'Option 1'!AV92*0.8</f>
        <v>1.2955345399407773E-2</v>
      </c>
      <c r="AW92" s="43">
        <f>'Option 1'!AW92*0.8</f>
        <v>1.2955345399407773E-2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Fittings delivers a cost effective reduction in the risk of condition based failure.  This CBA specifically relates to West Midlands.</v>
      </c>
      <c r="C2" s="151"/>
      <c r="D2" s="151"/>
      <c r="E2" s="151"/>
      <c r="F2" s="152"/>
      <c r="G2" s="25" t="s">
        <v>368</v>
      </c>
      <c r="Z2" s="26" t="s">
        <v>80</v>
      </c>
    </row>
    <row r="3" spans="2:26" ht="24.7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1.0197003062701975</v>
      </c>
      <c r="H29" s="65">
        <f>'Option 1'!$C$5</f>
        <v>1.876201441301065</v>
      </c>
      <c r="I29" s="65">
        <f>'Option 1'!$C$6</f>
        <v>2.565037835824135</v>
      </c>
      <c r="J29" s="65">
        <f>'Option 1'!$C$7</f>
        <v>3.4943800223085093</v>
      </c>
      <c r="K29" s="30"/>
    </row>
    <row r="30" spans="2:11" ht="57.75" customHeight="1" x14ac:dyDescent="0.3">
      <c r="B30" s="30" t="s">
        <v>343</v>
      </c>
      <c r="C30" s="31" t="str">
        <f>D11</f>
        <v>Sensitivity Analysis of Option 1 - Asset Replacement Programme Delivered With 10% Increased Costs</v>
      </c>
      <c r="D30" s="30"/>
      <c r="E30" s="31"/>
      <c r="F30" s="30"/>
      <c r="G30" s="65">
        <f>'Option 1(i)'!$C$4</f>
        <v>1.0002992929703323</v>
      </c>
      <c r="H30" s="65">
        <f>'Option 1(i)'!$C$5</f>
        <v>1.8514956977985471</v>
      </c>
      <c r="I30" s="65">
        <f>'Option 1(i)'!$C$6</f>
        <v>2.5368321584161042</v>
      </c>
      <c r="J30" s="65">
        <f>'Option 1(i)'!$C$7</f>
        <v>3.4626664763409885</v>
      </c>
      <c r="K30" s="30"/>
    </row>
    <row r="31" spans="2:11" ht="45.75" customHeight="1" x14ac:dyDescent="0.3">
      <c r="B31" s="30" t="s">
        <v>344</v>
      </c>
      <c r="C31" s="31" t="str">
        <f>D12</f>
        <v>Sensitivity Analysis of Option 1 - Asset Replacement Programme Achieving 20% Lower Benefits</v>
      </c>
      <c r="D31" s="30"/>
      <c r="E31" s="31"/>
      <c r="F31" s="30"/>
      <c r="G31" s="65">
        <f>'Option 1(ii)'!$C$4</f>
        <v>0.77996047306891358</v>
      </c>
      <c r="H31" s="65">
        <f>'Option 1(ii)'!$C$5</f>
        <v>1.4586136615211032</v>
      </c>
      <c r="I31" s="65">
        <f>'Option 1(ii)'!$C$6</f>
        <v>2.0073099316391381</v>
      </c>
      <c r="J31" s="65">
        <f>'Option 1(ii)'!$C$7</f>
        <v>2.7512674545658395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- 33kV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-1.5487613464949177E-3</v>
      </c>
      <c r="F7" s="62">
        <v>-1.7432007180486046E-3</v>
      </c>
      <c r="G7" s="62">
        <v>-1.9541886886842463E-3</v>
      </c>
      <c r="H7" s="62">
        <v>-2.1788923170665987E-3</v>
      </c>
      <c r="I7" s="62">
        <v>-2.4731035536723592E-3</v>
      </c>
      <c r="J7" s="62">
        <v>-2.7913736617306106E-3</v>
      </c>
      <c r="K7" s="62">
        <v>-3.1359260968434346E-3</v>
      </c>
      <c r="L7" s="62">
        <v>-3.4886563550677991E-3</v>
      </c>
      <c r="M7" s="62">
        <v>-3.991920714673333E-3</v>
      </c>
      <c r="N7" s="62">
        <v>-4.550640656370235E-3</v>
      </c>
      <c r="O7" s="62">
        <v>-5.1678925511564394E-3</v>
      </c>
      <c r="P7" s="62">
        <v>-5.7457032970211893E-3</v>
      </c>
      <c r="Q7" s="62">
        <v>-6.3288099052163579E-3</v>
      </c>
      <c r="R7" s="62">
        <v>-6.7398482061720808E-3</v>
      </c>
      <c r="S7" s="62">
        <v>-7.0244070608802018E-3</v>
      </c>
      <c r="T7" s="62">
        <v>-7.1329226702679096E-3</v>
      </c>
      <c r="U7" s="62">
        <v>-7.1705748094507563E-3</v>
      </c>
      <c r="V7" s="62">
        <v>-7.1862759239174224E-3</v>
      </c>
      <c r="W7" s="62">
        <v>-7.1931104115000102E-3</v>
      </c>
      <c r="X7" s="62">
        <v>-7.1931104115000102E-3</v>
      </c>
      <c r="Y7" s="62">
        <v>-7.1931104115000102E-3</v>
      </c>
      <c r="Z7" s="62">
        <v>-7.1931104115000102E-3</v>
      </c>
      <c r="AA7" s="62">
        <v>-7.1931104115000102E-3</v>
      </c>
      <c r="AB7" s="62">
        <v>-7.1931104115000102E-3</v>
      </c>
      <c r="AC7" s="62">
        <v>-7.1931104115000102E-3</v>
      </c>
      <c r="AD7" s="62">
        <v>-7.1931104115000102E-3</v>
      </c>
      <c r="AE7" s="62">
        <v>-7.1931104115000102E-3</v>
      </c>
      <c r="AF7" s="62">
        <v>-7.1931104115000102E-3</v>
      </c>
      <c r="AG7" s="62">
        <v>-7.1931104115000102E-3</v>
      </c>
      <c r="AH7" s="62">
        <v>-7.1931104115000102E-3</v>
      </c>
      <c r="AI7" s="62">
        <v>-7.1931104115000102E-3</v>
      </c>
      <c r="AJ7" s="62">
        <v>-7.1931104115000102E-3</v>
      </c>
      <c r="AK7" s="62">
        <v>-7.1931104115000102E-3</v>
      </c>
      <c r="AL7" s="62">
        <v>-7.1931104115000102E-3</v>
      </c>
      <c r="AM7" s="62">
        <v>-7.1931104115000102E-3</v>
      </c>
      <c r="AN7" s="62">
        <v>-7.1931104115000102E-3</v>
      </c>
      <c r="AO7" s="62">
        <v>-7.1931104115000102E-3</v>
      </c>
      <c r="AP7" s="62">
        <v>-7.1931104115000102E-3</v>
      </c>
      <c r="AQ7" s="62">
        <v>-7.1931104115000102E-3</v>
      </c>
      <c r="AR7" s="62">
        <v>-7.1931104115000102E-3</v>
      </c>
      <c r="AS7" s="62">
        <v>-7.1931104115000102E-3</v>
      </c>
      <c r="AT7" s="62">
        <v>-7.1931104115000102E-3</v>
      </c>
      <c r="AU7" s="62">
        <v>-7.1931104115000102E-3</v>
      </c>
      <c r="AV7" s="62">
        <v>-7.1931104115000102E-3</v>
      </c>
      <c r="AW7" s="62">
        <v>-7.1931104115000102E-3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-1.5487613464949177E-3</v>
      </c>
      <c r="F12" s="59">
        <f t="shared" ref="F12:AW12" si="0">SUM(F7:F11)</f>
        <v>-1.7432007180486046E-3</v>
      </c>
      <c r="G12" s="59">
        <f t="shared" si="0"/>
        <v>-1.9541886886842463E-3</v>
      </c>
      <c r="H12" s="59">
        <f t="shared" si="0"/>
        <v>-2.1788923170665987E-3</v>
      </c>
      <c r="I12" s="59">
        <f t="shared" si="0"/>
        <v>-2.4731035536723592E-3</v>
      </c>
      <c r="J12" s="59">
        <f t="shared" si="0"/>
        <v>-2.7913736617306106E-3</v>
      </c>
      <c r="K12" s="59">
        <f t="shared" si="0"/>
        <v>-3.1359260968434346E-3</v>
      </c>
      <c r="L12" s="59">
        <f t="shared" si="0"/>
        <v>-3.4886563550677991E-3</v>
      </c>
      <c r="M12" s="59">
        <f t="shared" si="0"/>
        <v>-3.991920714673333E-3</v>
      </c>
      <c r="N12" s="59">
        <f t="shared" si="0"/>
        <v>-4.550640656370235E-3</v>
      </c>
      <c r="O12" s="59">
        <f t="shared" si="0"/>
        <v>-5.1678925511564394E-3</v>
      </c>
      <c r="P12" s="59">
        <f t="shared" si="0"/>
        <v>-5.7457032970211893E-3</v>
      </c>
      <c r="Q12" s="59">
        <f t="shared" si="0"/>
        <v>-6.3288099052163579E-3</v>
      </c>
      <c r="R12" s="59">
        <f t="shared" si="0"/>
        <v>-6.7398482061720808E-3</v>
      </c>
      <c r="S12" s="59">
        <f t="shared" si="0"/>
        <v>-7.0244070608802018E-3</v>
      </c>
      <c r="T12" s="59">
        <f t="shared" si="0"/>
        <v>-7.1329226702679096E-3</v>
      </c>
      <c r="U12" s="59">
        <f t="shared" si="0"/>
        <v>-7.1705748094507563E-3</v>
      </c>
      <c r="V12" s="59">
        <f t="shared" si="0"/>
        <v>-7.1862759239174224E-3</v>
      </c>
      <c r="W12" s="59">
        <f t="shared" si="0"/>
        <v>-7.1931104115000102E-3</v>
      </c>
      <c r="X12" s="59">
        <f t="shared" si="0"/>
        <v>-7.1931104115000102E-3</v>
      </c>
      <c r="Y12" s="59">
        <f t="shared" si="0"/>
        <v>-7.1931104115000102E-3</v>
      </c>
      <c r="Z12" s="59">
        <f t="shared" si="0"/>
        <v>-7.1931104115000102E-3</v>
      </c>
      <c r="AA12" s="59">
        <f t="shared" si="0"/>
        <v>-7.1931104115000102E-3</v>
      </c>
      <c r="AB12" s="59">
        <f t="shared" si="0"/>
        <v>-7.1931104115000102E-3</v>
      </c>
      <c r="AC12" s="59">
        <f t="shared" si="0"/>
        <v>-7.1931104115000102E-3</v>
      </c>
      <c r="AD12" s="59">
        <f t="shared" si="0"/>
        <v>-7.1931104115000102E-3</v>
      </c>
      <c r="AE12" s="59">
        <f t="shared" si="0"/>
        <v>-7.1931104115000102E-3</v>
      </c>
      <c r="AF12" s="59">
        <f t="shared" si="0"/>
        <v>-7.1931104115000102E-3</v>
      </c>
      <c r="AG12" s="59">
        <f t="shared" si="0"/>
        <v>-7.1931104115000102E-3</v>
      </c>
      <c r="AH12" s="59">
        <f t="shared" si="0"/>
        <v>-7.1931104115000102E-3</v>
      </c>
      <c r="AI12" s="59">
        <f t="shared" si="0"/>
        <v>-7.1931104115000102E-3</v>
      </c>
      <c r="AJ12" s="59">
        <f t="shared" si="0"/>
        <v>-7.1931104115000102E-3</v>
      </c>
      <c r="AK12" s="59">
        <f t="shared" si="0"/>
        <v>-7.1931104115000102E-3</v>
      </c>
      <c r="AL12" s="59">
        <f t="shared" si="0"/>
        <v>-7.1931104115000102E-3</v>
      </c>
      <c r="AM12" s="59">
        <f t="shared" si="0"/>
        <v>-7.1931104115000102E-3</v>
      </c>
      <c r="AN12" s="59">
        <f t="shared" si="0"/>
        <v>-7.1931104115000102E-3</v>
      </c>
      <c r="AO12" s="59">
        <f t="shared" si="0"/>
        <v>-7.1931104115000102E-3</v>
      </c>
      <c r="AP12" s="59">
        <f t="shared" si="0"/>
        <v>-7.1931104115000102E-3</v>
      </c>
      <c r="AQ12" s="59">
        <f t="shared" si="0"/>
        <v>-7.1931104115000102E-3</v>
      </c>
      <c r="AR12" s="59">
        <f t="shared" si="0"/>
        <v>-7.1931104115000102E-3</v>
      </c>
      <c r="AS12" s="59">
        <f t="shared" si="0"/>
        <v>-7.1931104115000102E-3</v>
      </c>
      <c r="AT12" s="59">
        <f t="shared" si="0"/>
        <v>-7.1931104115000102E-3</v>
      </c>
      <c r="AU12" s="59">
        <f t="shared" si="0"/>
        <v>-7.1931104115000102E-3</v>
      </c>
      <c r="AV12" s="59">
        <f t="shared" si="0"/>
        <v>-7.1931104115000102E-3</v>
      </c>
      <c r="AW12" s="59">
        <f t="shared" si="0"/>
        <v>-7.1931104115000102E-3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-1.2518217772779817E-2</v>
      </c>
      <c r="F15" s="81">
        <f>'Fixed data'!$G$7*F$31/1000000</f>
        <v>-1.4138351324911798E-2</v>
      </c>
      <c r="G15" s="81">
        <f>'Fixed data'!$G$7*G$31/1000000</f>
        <v>-1.5900355565757932E-2</v>
      </c>
      <c r="H15" s="81">
        <f>'Fixed data'!$G$7*H$31/1000000</f>
        <v>-1.7774875468422071E-2</v>
      </c>
      <c r="I15" s="81">
        <f>'Fixed data'!$G$7*I$31/1000000</f>
        <v>-2.0247084866980312E-2</v>
      </c>
      <c r="J15" s="81">
        <f>'Fixed data'!$G$7*J$31/1000000</f>
        <v>-2.2936908171475694E-2</v>
      </c>
      <c r="K15" s="81">
        <f>'Fixed data'!$G$7*K$31/1000000</f>
        <v>-2.5861470582751438E-2</v>
      </c>
      <c r="L15" s="81">
        <f>'Fixed data'!$G$7*L$31/1000000</f>
        <v>-2.8828868626202167E-2</v>
      </c>
      <c r="M15" s="81">
        <f>'Fixed data'!$G$7*M$31/1000000</f>
        <v>-3.3082321048182442E-2</v>
      </c>
      <c r="N15" s="81">
        <f>'Fixed data'!$G$7*N$31/1000000</f>
        <v>-3.7821526011674947E-2</v>
      </c>
      <c r="O15" s="81">
        <f>'Fixed data'!$G$7*O$31/1000000</f>
        <v>-4.3074253004688409E-2</v>
      </c>
      <c r="P15" s="81">
        <f>'Fixed data'!$G$7*P$31/1000000</f>
        <v>-4.7852933492202911E-2</v>
      </c>
      <c r="Q15" s="81">
        <f>'Fixed data'!$G$7*Q$31/1000000</f>
        <v>-5.2606041308183818E-2</v>
      </c>
      <c r="R15" s="81">
        <f>'Fixed data'!$G$7*R$31/1000000</f>
        <v>-5.5639401408605176E-2</v>
      </c>
      <c r="S15" s="81">
        <f>'Fixed data'!$G$7*S$31/1000000</f>
        <v>-5.7530563896220369E-2</v>
      </c>
      <c r="T15" s="81">
        <f>'Fixed data'!$G$7*T$31/1000000</f>
        <v>-5.8219035099722302E-2</v>
      </c>
      <c r="U15" s="81">
        <f>'Fixed data'!$G$7*U$31/1000000</f>
        <v>-5.8466179215291382E-2</v>
      </c>
      <c r="V15" s="81">
        <f>'Fixed data'!$G$7*V$31/1000000</f>
        <v>-5.8576772763473534E-2</v>
      </c>
      <c r="W15" s="81">
        <f>'Fixed data'!$G$7*W$31/1000000</f>
        <v>-5.8626716365113088E-2</v>
      </c>
      <c r="X15" s="81">
        <f>'Fixed data'!$G$7*X$31/1000000</f>
        <v>-5.8626716365113088E-2</v>
      </c>
      <c r="Y15" s="81">
        <f>'Fixed data'!$G$7*Y$31/1000000</f>
        <v>-5.8626716365113088E-2</v>
      </c>
      <c r="Z15" s="81">
        <f>'Fixed data'!$G$7*Z$31/1000000</f>
        <v>-5.8626716365113088E-2</v>
      </c>
      <c r="AA15" s="81">
        <f>'Fixed data'!$G$7*AA$31/1000000</f>
        <v>-5.8626716365113088E-2</v>
      </c>
      <c r="AB15" s="81">
        <f>'Fixed data'!$G$7*AB$31/1000000</f>
        <v>-5.8626716365113088E-2</v>
      </c>
      <c r="AC15" s="81">
        <f>'Fixed data'!$G$7*AC$31/1000000</f>
        <v>-5.8626716365113088E-2</v>
      </c>
      <c r="AD15" s="81">
        <f>'Fixed data'!$G$7*AD$31/1000000</f>
        <v>-5.8626716365113088E-2</v>
      </c>
      <c r="AE15" s="81">
        <f>'Fixed data'!$G$7*AE$31/1000000</f>
        <v>-5.8626716365113088E-2</v>
      </c>
      <c r="AF15" s="81">
        <f>'Fixed data'!$G$7*AF$31/1000000</f>
        <v>-5.8626716365113088E-2</v>
      </c>
      <c r="AG15" s="81">
        <f>'Fixed data'!$G$7*AG$31/1000000</f>
        <v>-5.8626716365113088E-2</v>
      </c>
      <c r="AH15" s="81">
        <f>'Fixed data'!$G$7*AH$31/1000000</f>
        <v>-5.8626716365113088E-2</v>
      </c>
      <c r="AI15" s="81">
        <f>'Fixed data'!$G$7*AI$31/1000000</f>
        <v>-5.8626716365113088E-2</v>
      </c>
      <c r="AJ15" s="81">
        <f>'Fixed data'!$G$7*AJ$31/1000000</f>
        <v>-5.8626716365113088E-2</v>
      </c>
      <c r="AK15" s="81">
        <f>'Fixed data'!$G$7*AK$31/1000000</f>
        <v>-5.8626716365113088E-2</v>
      </c>
      <c r="AL15" s="81">
        <f>'Fixed data'!$G$7*AL$31/1000000</f>
        <v>-5.8626716365113088E-2</v>
      </c>
      <c r="AM15" s="81">
        <f>'Fixed data'!$G$7*AM$31/1000000</f>
        <v>-5.8626716365113088E-2</v>
      </c>
      <c r="AN15" s="81">
        <f>'Fixed data'!$G$7*AN$31/1000000</f>
        <v>-5.8626716365113088E-2</v>
      </c>
      <c r="AO15" s="81">
        <f>'Fixed data'!$G$7*AO$31/1000000</f>
        <v>-5.8626716365113088E-2</v>
      </c>
      <c r="AP15" s="81">
        <f>'Fixed data'!$G$7*AP$31/1000000</f>
        <v>-5.8626716365113088E-2</v>
      </c>
      <c r="AQ15" s="81">
        <f>'Fixed data'!$G$7*AQ$31/1000000</f>
        <v>-5.8626716365113088E-2</v>
      </c>
      <c r="AR15" s="81">
        <f>'Fixed data'!$G$7*AR$31/1000000</f>
        <v>-5.8626716365113088E-2</v>
      </c>
      <c r="AS15" s="81">
        <f>'Fixed data'!$G$7*AS$31/1000000</f>
        <v>-5.8626716365113088E-2</v>
      </c>
      <c r="AT15" s="81">
        <f>'Fixed data'!$G$7*AT$31/1000000</f>
        <v>-5.8626716365113088E-2</v>
      </c>
      <c r="AU15" s="81">
        <f>'Fixed data'!$G$7*AU$31/1000000</f>
        <v>-5.8626716365113088E-2</v>
      </c>
      <c r="AV15" s="81">
        <f>'Fixed data'!$G$7*AV$31/1000000</f>
        <v>-5.8626716365113088E-2</v>
      </c>
      <c r="AW15" s="81">
        <f>'Fixed data'!$G$7*AW$31/1000000</f>
        <v>-5.8626716365113088E-2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-3.6691865438445867E-2</v>
      </c>
      <c r="F16" s="81">
        <f>'Fixed data'!$G$8*F32/1000000</f>
        <v>-4.1440602308673413E-2</v>
      </c>
      <c r="G16" s="81">
        <f>'Fixed data'!$G$8*G32/1000000</f>
        <v>-4.6605173150992371E-2</v>
      </c>
      <c r="H16" s="81">
        <f>'Fixed data'!$G$8*H32/1000000</f>
        <v>-5.2099536108936736E-2</v>
      </c>
      <c r="I16" s="81">
        <f>'Fixed data'!$G$8*I32/1000000</f>
        <v>-5.9345773251799239E-2</v>
      </c>
      <c r="J16" s="81">
        <f>'Fixed data'!$G$8*J32/1000000</f>
        <v>-6.7229853600389064E-2</v>
      </c>
      <c r="K16" s="81">
        <f>'Fixed data'!$G$8*K32/1000000</f>
        <v>-7.5801972444191221E-2</v>
      </c>
      <c r="L16" s="81">
        <f>'Fixed data'!$G$8*L32/1000000</f>
        <v>-8.4499645842185347E-2</v>
      </c>
      <c r="M16" s="81">
        <f>'Fixed data'!$G$8*M32/1000000</f>
        <v>-9.6966844188541679E-2</v>
      </c>
      <c r="N16" s="81">
        <f>'Fixed data'!$G$8*N32/1000000</f>
        <v>-0.1108578208404893</v>
      </c>
      <c r="O16" s="81">
        <f>'Fixed data'!$G$8*O32/1000000</f>
        <v>-0.12625397031726457</v>
      </c>
      <c r="P16" s="81">
        <f>'Fixed data'!$G$8*P32/1000000</f>
        <v>-0.14026065278627187</v>
      </c>
      <c r="Q16" s="81">
        <f>'Fixed data'!$G$8*Q32/1000000</f>
        <v>-0.1541923797752065</v>
      </c>
      <c r="R16" s="81">
        <f>'Fixed data'!$G$8*R32/1000000</f>
        <v>-0.16308339306889</v>
      </c>
      <c r="S16" s="81">
        <f>'Fixed data'!$G$8*S32/1000000</f>
        <v>-0.16862653673177608</v>
      </c>
      <c r="T16" s="81">
        <f>'Fixed data'!$G$8*T32/1000000</f>
        <v>-0.17064449912991128</v>
      </c>
      <c r="U16" s="81">
        <f>'Fixed data'!$G$8*U32/1000000</f>
        <v>-0.17136889766626545</v>
      </c>
      <c r="V16" s="81">
        <f>'Fixed data'!$G$8*V32/1000000</f>
        <v>-0.17169305591801626</v>
      </c>
      <c r="W16" s="81">
        <f>'Fixed data'!$G$8*W32/1000000</f>
        <v>-0.17183944448099966</v>
      </c>
      <c r="X16" s="81">
        <f>'Fixed data'!$G$8*X32/1000000</f>
        <v>-0.17183944448099966</v>
      </c>
      <c r="Y16" s="81">
        <f>'Fixed data'!$G$8*Y32/1000000</f>
        <v>-0.17183944448099966</v>
      </c>
      <c r="Z16" s="81">
        <f>'Fixed data'!$G$8*Z32/1000000</f>
        <v>-0.17183944448099966</v>
      </c>
      <c r="AA16" s="81">
        <f>'Fixed data'!$G$8*AA32/1000000</f>
        <v>-0.17183944448099966</v>
      </c>
      <c r="AB16" s="81">
        <f>'Fixed data'!$G$8*AB32/1000000</f>
        <v>-0.17183944448099966</v>
      </c>
      <c r="AC16" s="81">
        <f>'Fixed data'!$G$8*AC32/1000000</f>
        <v>-0.17183944448099966</v>
      </c>
      <c r="AD16" s="81">
        <f>'Fixed data'!$G$8*AD32/1000000</f>
        <v>-0.17183944448099966</v>
      </c>
      <c r="AE16" s="81">
        <f>'Fixed data'!$G$8*AE32/1000000</f>
        <v>-0.17183944448099966</v>
      </c>
      <c r="AF16" s="81">
        <f>'Fixed data'!$G$8*AF32/1000000</f>
        <v>-0.17183944448099966</v>
      </c>
      <c r="AG16" s="81">
        <f>'Fixed data'!$G$8*AG32/1000000</f>
        <v>-0.17183944448099966</v>
      </c>
      <c r="AH16" s="81">
        <f>'Fixed data'!$G$8*AH32/1000000</f>
        <v>-0.17183944448099966</v>
      </c>
      <c r="AI16" s="81">
        <f>'Fixed data'!$G$8*AI32/1000000</f>
        <v>-0.17183944448099966</v>
      </c>
      <c r="AJ16" s="81">
        <f>'Fixed data'!$G$8*AJ32/1000000</f>
        <v>-0.17183944448099966</v>
      </c>
      <c r="AK16" s="81">
        <f>'Fixed data'!$G$8*AK32/1000000</f>
        <v>-0.17183944448099966</v>
      </c>
      <c r="AL16" s="81">
        <f>'Fixed data'!$G$8*AL32/1000000</f>
        <v>-0.17183944448099966</v>
      </c>
      <c r="AM16" s="81">
        <f>'Fixed data'!$G$8*AM32/1000000</f>
        <v>-0.17183944448099966</v>
      </c>
      <c r="AN16" s="81">
        <f>'Fixed data'!$G$8*AN32/1000000</f>
        <v>-0.17183944448099966</v>
      </c>
      <c r="AO16" s="81">
        <f>'Fixed data'!$G$8*AO32/1000000</f>
        <v>-0.17183944448099966</v>
      </c>
      <c r="AP16" s="81">
        <f>'Fixed data'!$G$8*AP32/1000000</f>
        <v>-0.17183944448099966</v>
      </c>
      <c r="AQ16" s="81">
        <f>'Fixed data'!$G$8*AQ32/1000000</f>
        <v>-0.17183944448099966</v>
      </c>
      <c r="AR16" s="81">
        <f>'Fixed data'!$G$8*AR32/1000000</f>
        <v>-0.17183944448099966</v>
      </c>
      <c r="AS16" s="81">
        <f>'Fixed data'!$G$8*AS32/1000000</f>
        <v>-0.17183944448099966</v>
      </c>
      <c r="AT16" s="81">
        <f>'Fixed data'!$G$8*AT32/1000000</f>
        <v>-0.17183944448099966</v>
      </c>
      <c r="AU16" s="81">
        <f>'Fixed data'!$G$8*AU32/1000000</f>
        <v>-0.17183944448099966</v>
      </c>
      <c r="AV16" s="81">
        <f>'Fixed data'!$G$8*AV32/1000000</f>
        <v>-0.17183944448099966</v>
      </c>
      <c r="AW16" s="81">
        <f>'Fixed data'!$G$8*AW32/1000000</f>
        <v>-0.17183944448099966</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-3.4682903772839759E-3</v>
      </c>
      <c r="F18" s="34">
        <f>F34*'Fixed data'!$G$9</f>
        <v>-3.9037171800325146E-3</v>
      </c>
      <c r="G18" s="34">
        <f>G34*'Fixed data'!$G$9</f>
        <v>-4.3762028537835899E-3</v>
      </c>
      <c r="H18" s="34">
        <f>H34*'Fixed data'!$G$9</f>
        <v>-4.8794033202873947E-3</v>
      </c>
      <c r="I18" s="34">
        <f>I34*'Fixed data'!$G$9</f>
        <v>-5.5382588651509803E-3</v>
      </c>
      <c r="J18" s="34">
        <f>J34*'Fixed data'!$G$9</f>
        <v>-6.2509917569252699E-3</v>
      </c>
      <c r="K18" s="34">
        <f>K34*'Fixed data'!$G$9</f>
        <v>-7.0225811937846437E-3</v>
      </c>
      <c r="L18" s="34">
        <f>L34*'Fixed data'!$G$9</f>
        <v>-7.8124840171893807E-3</v>
      </c>
      <c r="M18" s="34">
        <f>M34*'Fixed data'!$G$9</f>
        <v>-8.9394923452317393E-3</v>
      </c>
      <c r="N18" s="34">
        <f>N34*'Fixed data'!$G$9</f>
        <v>-1.0190687696774794E-2</v>
      </c>
      <c r="O18" s="34">
        <f>O34*'Fixed data'!$G$9</f>
        <v>-1.1572959285546237E-2</v>
      </c>
      <c r="P18" s="34">
        <f>P34*'Fixed data'!$G$9</f>
        <v>-1.2866906512670279E-2</v>
      </c>
      <c r="Q18" s="34">
        <f>Q34*'Fixed data'!$G$9</f>
        <v>-1.4172713274125772E-2</v>
      </c>
      <c r="R18" s="34">
        <f>R34*'Fixed data'!$G$9</f>
        <v>-1.5093190910739174E-2</v>
      </c>
      <c r="S18" s="34">
        <f>S34*'Fixed data'!$G$9</f>
        <v>-1.573043094761685E-2</v>
      </c>
      <c r="T18" s="34">
        <f>T34*'Fixed data'!$G$9</f>
        <v>-1.5973440398153724E-2</v>
      </c>
      <c r="U18" s="34">
        <f>U34*'Fixed data'!$G$9</f>
        <v>-1.6057758458071454E-2</v>
      </c>
      <c r="V18" s="34">
        <f>V34*'Fixed data'!$G$9</f>
        <v>-1.6092919475190464E-2</v>
      </c>
      <c r="W18" s="34">
        <f>W34*'Fixed data'!$G$9</f>
        <v>-1.6108224601167429E-2</v>
      </c>
      <c r="X18" s="34">
        <f>X34*'Fixed data'!$G$9</f>
        <v>-1.6108224601167429E-2</v>
      </c>
      <c r="Y18" s="34">
        <f>Y34*'Fixed data'!$G$9</f>
        <v>-1.6108224601167429E-2</v>
      </c>
      <c r="Z18" s="34">
        <f>Z34*'Fixed data'!$G$9</f>
        <v>-1.6108224601167429E-2</v>
      </c>
      <c r="AA18" s="34">
        <f>AA34*'Fixed data'!$G$9</f>
        <v>-1.6108224601167429E-2</v>
      </c>
      <c r="AB18" s="34">
        <f>AB34*'Fixed data'!$G$9</f>
        <v>-1.6108224601167429E-2</v>
      </c>
      <c r="AC18" s="34">
        <f>AC34*'Fixed data'!$G$9</f>
        <v>-1.6108224601167429E-2</v>
      </c>
      <c r="AD18" s="34">
        <f>AD34*'Fixed data'!$G$9</f>
        <v>-1.6108224601167429E-2</v>
      </c>
      <c r="AE18" s="34">
        <f>AE34*'Fixed data'!$G$9</f>
        <v>-1.6108224601167429E-2</v>
      </c>
      <c r="AF18" s="34">
        <f>AF34*'Fixed data'!$G$9</f>
        <v>-1.6108224601167429E-2</v>
      </c>
      <c r="AG18" s="34">
        <f>AG34*'Fixed data'!$G$9</f>
        <v>-1.6108224601167429E-2</v>
      </c>
      <c r="AH18" s="34">
        <f>AH34*'Fixed data'!$G$9</f>
        <v>-1.6108224601167429E-2</v>
      </c>
      <c r="AI18" s="34">
        <f>AI34*'Fixed data'!$G$9</f>
        <v>-1.6108224601167429E-2</v>
      </c>
      <c r="AJ18" s="34">
        <f>AJ34*'Fixed data'!$G$9</f>
        <v>-1.6108224601167429E-2</v>
      </c>
      <c r="AK18" s="34">
        <f>AK34*'Fixed data'!$G$9</f>
        <v>-1.6108224601167429E-2</v>
      </c>
      <c r="AL18" s="34">
        <f>AL34*'Fixed data'!$G$9</f>
        <v>-1.6108224601167429E-2</v>
      </c>
      <c r="AM18" s="34">
        <f>AM34*'Fixed data'!$G$9</f>
        <v>-1.6108224601167429E-2</v>
      </c>
      <c r="AN18" s="34">
        <f>AN34*'Fixed data'!$G$9</f>
        <v>-1.6108224601167429E-2</v>
      </c>
      <c r="AO18" s="34">
        <f>AO34*'Fixed data'!$G$9</f>
        <v>-1.6108224601167429E-2</v>
      </c>
      <c r="AP18" s="34">
        <f>AP34*'Fixed data'!$G$9</f>
        <v>-1.6108224601167429E-2</v>
      </c>
      <c r="AQ18" s="34">
        <f>AQ34*'Fixed data'!$G$9</f>
        <v>-1.6108224601167429E-2</v>
      </c>
      <c r="AR18" s="34">
        <f>AR34*'Fixed data'!$G$9</f>
        <v>-1.6108224601167429E-2</v>
      </c>
      <c r="AS18" s="34">
        <f>AS34*'Fixed data'!$G$9</f>
        <v>-1.6108224601167429E-2</v>
      </c>
      <c r="AT18" s="34">
        <f>AT34*'Fixed data'!$G$9</f>
        <v>-1.6108224601167429E-2</v>
      </c>
      <c r="AU18" s="34">
        <f>AU34*'Fixed data'!$G$9</f>
        <v>-1.6108224601167429E-2</v>
      </c>
      <c r="AV18" s="34">
        <f>AV34*'Fixed data'!$G$9</f>
        <v>-1.6108224601167429E-2</v>
      </c>
      <c r="AW18" s="34">
        <f>AW34*'Fixed data'!$G$9</f>
        <v>-1.6108224601167429E-2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-1.0550613528080512E-4</v>
      </c>
      <c r="F19" s="34">
        <f>F35*'Fixed data'!$G$10</f>
        <v>-1.187519117753473E-4</v>
      </c>
      <c r="G19" s="34">
        <f>G35*'Fixed data'!$G$10</f>
        <v>-1.3312502705413811E-4</v>
      </c>
      <c r="H19" s="34">
        <f>H35*'Fixed data'!$G$10</f>
        <v>-1.4843249289956978E-4</v>
      </c>
      <c r="I19" s="34">
        <f>I35*'Fixed data'!$G$10</f>
        <v>-1.6847501952945451E-4</v>
      </c>
      <c r="J19" s="34">
        <f>J35*'Fixed data'!$G$10</f>
        <v>-1.9015650657884785E-4</v>
      </c>
      <c r="K19" s="34">
        <f>K35*'Fixed data'!$G$10</f>
        <v>-2.1362842232146054E-4</v>
      </c>
      <c r="L19" s="34">
        <f>L35*'Fixed data'!$G$10</f>
        <v>-2.3765743520073808E-4</v>
      </c>
      <c r="M19" s="34">
        <f>M35*'Fixed data'!$G$10</f>
        <v>-2.7194126965122744E-4</v>
      </c>
      <c r="N19" s="34">
        <f>N35*'Fixed data'!$G$10</f>
        <v>-3.1000289992510165E-4</v>
      </c>
      <c r="O19" s="34">
        <f>O35*'Fixed data'!$G$10</f>
        <v>-3.5205189737782855E-4</v>
      </c>
      <c r="P19" s="34">
        <f>P35*'Fixed data'!$G$10</f>
        <v>-3.9141404885318428E-4</v>
      </c>
      <c r="Q19" s="34">
        <f>Q35*'Fixed data'!$G$10</f>
        <v>-4.3113696990012467E-4</v>
      </c>
      <c r="R19" s="34">
        <f>R35*'Fixed data'!$G$10</f>
        <v>-4.5913809653230238E-4</v>
      </c>
      <c r="S19" s="34">
        <f>S35*'Fixed data'!$G$10</f>
        <v>-4.7852307478484744E-4</v>
      </c>
      <c r="T19" s="34">
        <f>T35*'Fixed data'!$G$10</f>
        <v>-4.859154742594658E-4</v>
      </c>
      <c r="U19" s="34">
        <f>U35*'Fixed data'!$G$10</f>
        <v>-4.8848044768111517E-4</v>
      </c>
      <c r="V19" s="34">
        <f>V35*'Fixed data'!$G$10</f>
        <v>-4.8955005334420086E-4</v>
      </c>
      <c r="W19" s="34">
        <f>W35*'Fixed data'!$G$10</f>
        <v>-4.9001563855078918E-4</v>
      </c>
      <c r="X19" s="34">
        <f>X35*'Fixed data'!$G$10</f>
        <v>-4.9001563855078918E-4</v>
      </c>
      <c r="Y19" s="34">
        <f>Y35*'Fixed data'!$G$10</f>
        <v>-4.9001563855078918E-4</v>
      </c>
      <c r="Z19" s="34">
        <f>Z35*'Fixed data'!$G$10</f>
        <v>-4.9001563855078918E-4</v>
      </c>
      <c r="AA19" s="34">
        <f>AA35*'Fixed data'!$G$10</f>
        <v>-4.9001563855078918E-4</v>
      </c>
      <c r="AB19" s="34">
        <f>AB35*'Fixed data'!$G$10</f>
        <v>-4.9001563855078918E-4</v>
      </c>
      <c r="AC19" s="34">
        <f>AC35*'Fixed data'!$G$10</f>
        <v>-4.9001563855078918E-4</v>
      </c>
      <c r="AD19" s="34">
        <f>AD35*'Fixed data'!$G$10</f>
        <v>-4.9001563855078918E-4</v>
      </c>
      <c r="AE19" s="34">
        <f>AE35*'Fixed data'!$G$10</f>
        <v>-4.9001563855078918E-4</v>
      </c>
      <c r="AF19" s="34">
        <f>AF35*'Fixed data'!$G$10</f>
        <v>-4.9001563855078918E-4</v>
      </c>
      <c r="AG19" s="34">
        <f>AG35*'Fixed data'!$G$10</f>
        <v>-4.9001563855078918E-4</v>
      </c>
      <c r="AH19" s="34">
        <f>AH35*'Fixed data'!$G$10</f>
        <v>-4.9001563855078918E-4</v>
      </c>
      <c r="AI19" s="34">
        <f>AI35*'Fixed data'!$G$10</f>
        <v>-4.9001563855078918E-4</v>
      </c>
      <c r="AJ19" s="34">
        <f>AJ35*'Fixed data'!$G$10</f>
        <v>-4.9001563855078918E-4</v>
      </c>
      <c r="AK19" s="34">
        <f>AK35*'Fixed data'!$G$10</f>
        <v>-4.9001563855078918E-4</v>
      </c>
      <c r="AL19" s="34">
        <f>AL35*'Fixed data'!$G$10</f>
        <v>-4.9001563855078918E-4</v>
      </c>
      <c r="AM19" s="34">
        <f>AM35*'Fixed data'!$G$10</f>
        <v>-4.9001563855078918E-4</v>
      </c>
      <c r="AN19" s="34">
        <f>AN35*'Fixed data'!$G$10</f>
        <v>-4.9001563855078918E-4</v>
      </c>
      <c r="AO19" s="34">
        <f>AO35*'Fixed data'!$G$10</f>
        <v>-4.9001563855078918E-4</v>
      </c>
      <c r="AP19" s="34">
        <f>AP35*'Fixed data'!$G$10</f>
        <v>-4.9001563855078918E-4</v>
      </c>
      <c r="AQ19" s="34">
        <f>AQ35*'Fixed data'!$G$10</f>
        <v>-4.9001563855078918E-4</v>
      </c>
      <c r="AR19" s="34">
        <f>AR35*'Fixed data'!$G$10</f>
        <v>-4.9001563855078918E-4</v>
      </c>
      <c r="AS19" s="34">
        <f>AS35*'Fixed data'!$G$10</f>
        <v>-4.9001563855078918E-4</v>
      </c>
      <c r="AT19" s="34">
        <f>AT35*'Fixed data'!$G$10</f>
        <v>-4.9001563855078918E-4</v>
      </c>
      <c r="AU19" s="34">
        <f>AU35*'Fixed data'!$G$10</f>
        <v>-4.9001563855078918E-4</v>
      </c>
      <c r="AV19" s="34">
        <f>AV35*'Fixed data'!$G$10</f>
        <v>-4.9001563855078918E-4</v>
      </c>
      <c r="AW19" s="34">
        <f>AW35*'Fixed data'!$G$10</f>
        <v>-4.9001563855078918E-4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-5.2783879723790464E-2</v>
      </c>
      <c r="F24" s="53">
        <f t="shared" ref="F24:BD24" si="1">SUM(F13:F23)</f>
        <v>-5.960142272539308E-2</v>
      </c>
      <c r="G24" s="53">
        <f t="shared" si="1"/>
        <v>-6.7014856597588032E-2</v>
      </c>
      <c r="H24" s="53">
        <f t="shared" si="1"/>
        <v>-7.4902247390545781E-2</v>
      </c>
      <c r="I24" s="53">
        <f t="shared" si="1"/>
        <v>-8.529959200345999E-2</v>
      </c>
      <c r="J24" s="53">
        <f t="shared" si="1"/>
        <v>-9.6607910035368866E-2</v>
      </c>
      <c r="K24" s="53">
        <f t="shared" si="1"/>
        <v>-0.10889965264304877</v>
      </c>
      <c r="L24" s="53">
        <f t="shared" si="1"/>
        <v>-0.12137865592077764</v>
      </c>
      <c r="M24" s="53">
        <f t="shared" si="1"/>
        <v>-0.13926059885160705</v>
      </c>
      <c r="N24" s="53">
        <f t="shared" si="1"/>
        <v>-0.15918003744886416</v>
      </c>
      <c r="O24" s="53">
        <f t="shared" si="1"/>
        <v>-0.18125323450487704</v>
      </c>
      <c r="P24" s="53">
        <f t="shared" si="1"/>
        <v>-0.20137190683999823</v>
      </c>
      <c r="Q24" s="53">
        <f t="shared" si="1"/>
        <v>-0.22140227132741622</v>
      </c>
      <c r="R24" s="53">
        <f t="shared" si="1"/>
        <v>-0.23427512348476667</v>
      </c>
      <c r="S24" s="53">
        <f t="shared" si="1"/>
        <v>-0.24236605465039812</v>
      </c>
      <c r="T24" s="53">
        <f t="shared" si="1"/>
        <v>-0.24532289010204678</v>
      </c>
      <c r="U24" s="53">
        <f t="shared" si="1"/>
        <v>-0.2463813157873094</v>
      </c>
      <c r="V24" s="53">
        <f t="shared" si="1"/>
        <v>-0.24685229821002444</v>
      </c>
      <c r="W24" s="53">
        <f t="shared" si="1"/>
        <v>-0.24706440108583097</v>
      </c>
      <c r="X24" s="53">
        <f t="shared" si="1"/>
        <v>-0.24706440108583097</v>
      </c>
      <c r="Y24" s="53">
        <f t="shared" si="1"/>
        <v>-0.24706440108583097</v>
      </c>
      <c r="Z24" s="53">
        <f t="shared" si="1"/>
        <v>-0.24706440108583097</v>
      </c>
      <c r="AA24" s="53">
        <f t="shared" si="1"/>
        <v>-0.24706440108583097</v>
      </c>
      <c r="AB24" s="53">
        <f t="shared" si="1"/>
        <v>-0.24706440108583097</v>
      </c>
      <c r="AC24" s="53">
        <f t="shared" si="1"/>
        <v>-0.24706440108583097</v>
      </c>
      <c r="AD24" s="53">
        <f t="shared" si="1"/>
        <v>-0.24706440108583097</v>
      </c>
      <c r="AE24" s="53">
        <f t="shared" si="1"/>
        <v>-0.24706440108583097</v>
      </c>
      <c r="AF24" s="53">
        <f t="shared" si="1"/>
        <v>-0.24706440108583097</v>
      </c>
      <c r="AG24" s="53">
        <f t="shared" si="1"/>
        <v>-0.24706440108583097</v>
      </c>
      <c r="AH24" s="53">
        <f t="shared" si="1"/>
        <v>-0.24706440108583097</v>
      </c>
      <c r="AI24" s="53">
        <f t="shared" si="1"/>
        <v>-0.24706440108583097</v>
      </c>
      <c r="AJ24" s="53">
        <f t="shared" si="1"/>
        <v>-0.24706440108583097</v>
      </c>
      <c r="AK24" s="53">
        <f t="shared" si="1"/>
        <v>-0.24706440108583097</v>
      </c>
      <c r="AL24" s="53">
        <f t="shared" si="1"/>
        <v>-0.24706440108583097</v>
      </c>
      <c r="AM24" s="53">
        <f t="shared" si="1"/>
        <v>-0.24706440108583097</v>
      </c>
      <c r="AN24" s="53">
        <f t="shared" si="1"/>
        <v>-0.24706440108583097</v>
      </c>
      <c r="AO24" s="53">
        <f t="shared" si="1"/>
        <v>-0.24706440108583097</v>
      </c>
      <c r="AP24" s="53">
        <f t="shared" si="1"/>
        <v>-0.24706440108583097</v>
      </c>
      <c r="AQ24" s="53">
        <f t="shared" si="1"/>
        <v>-0.24706440108583097</v>
      </c>
      <c r="AR24" s="53">
        <f t="shared" si="1"/>
        <v>-0.24706440108583097</v>
      </c>
      <c r="AS24" s="53">
        <f t="shared" si="1"/>
        <v>-0.24706440108583097</v>
      </c>
      <c r="AT24" s="53">
        <f t="shared" si="1"/>
        <v>-0.24706440108583097</v>
      </c>
      <c r="AU24" s="53">
        <f t="shared" si="1"/>
        <v>-0.24706440108583097</v>
      </c>
      <c r="AV24" s="53">
        <f t="shared" si="1"/>
        <v>-0.24706440108583097</v>
      </c>
      <c r="AW24" s="53">
        <f t="shared" si="1"/>
        <v>-0.24706440108583097</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-810.58056042768339</v>
      </c>
      <c r="F31" s="43">
        <v>-915.48756767838188</v>
      </c>
      <c r="G31" s="43">
        <v>-1029.5809962275048</v>
      </c>
      <c r="H31" s="43">
        <v>-1150.960047208572</v>
      </c>
      <c r="I31" s="43">
        <v>-1311.0407325067101</v>
      </c>
      <c r="J31" s="43">
        <v>-1485.2123694908737</v>
      </c>
      <c r="K31" s="43">
        <v>-1674.5838504290273</v>
      </c>
      <c r="L31" s="43">
        <v>-1866.7290273808558</v>
      </c>
      <c r="M31" s="43">
        <v>-2142.1488922963104</v>
      </c>
      <c r="N31" s="43">
        <v>-2449.0222416034749</v>
      </c>
      <c r="O31" s="43">
        <v>-2789.1472072378588</v>
      </c>
      <c r="P31" s="43">
        <v>-3098.5766785877713</v>
      </c>
      <c r="Q31" s="43">
        <v>-3406.3502664245852</v>
      </c>
      <c r="R31" s="43">
        <v>-3602.766623354004</v>
      </c>
      <c r="S31" s="43">
        <v>-3725.2233162231942</v>
      </c>
      <c r="T31" s="43">
        <v>-3769.8032543663371</v>
      </c>
      <c r="U31" s="43">
        <v>-3785.8063483642704</v>
      </c>
      <c r="V31" s="43">
        <v>-3792.967509952312</v>
      </c>
      <c r="W31" s="43">
        <v>-3796.2014617289615</v>
      </c>
      <c r="X31" s="43">
        <v>-3796.2014617289615</v>
      </c>
      <c r="Y31" s="43">
        <v>-3796.2014617289615</v>
      </c>
      <c r="Z31" s="43">
        <v>-3796.2014617289615</v>
      </c>
      <c r="AA31" s="43">
        <v>-3796.2014617289615</v>
      </c>
      <c r="AB31" s="43">
        <v>-3796.2014617289615</v>
      </c>
      <c r="AC31" s="43">
        <v>-3796.2014617289615</v>
      </c>
      <c r="AD31" s="43">
        <v>-3796.2014617289615</v>
      </c>
      <c r="AE31" s="43">
        <v>-3796.2014617289615</v>
      </c>
      <c r="AF31" s="43">
        <v>-3796.2014617289615</v>
      </c>
      <c r="AG31" s="43">
        <v>-3796.2014617289615</v>
      </c>
      <c r="AH31" s="43">
        <v>-3796.2014617289615</v>
      </c>
      <c r="AI31" s="43">
        <v>-3796.2014617289615</v>
      </c>
      <c r="AJ31" s="43">
        <v>-3796.2014617289615</v>
      </c>
      <c r="AK31" s="43">
        <v>-3796.2014617289615</v>
      </c>
      <c r="AL31" s="43">
        <v>-3796.2014617289615</v>
      </c>
      <c r="AM31" s="43">
        <v>-3796.2014617289615</v>
      </c>
      <c r="AN31" s="43">
        <v>-3796.2014617289615</v>
      </c>
      <c r="AO31" s="43">
        <v>-3796.2014617289615</v>
      </c>
      <c r="AP31" s="43">
        <v>-3796.2014617289615</v>
      </c>
      <c r="AQ31" s="43">
        <v>-3796.2014617289615</v>
      </c>
      <c r="AR31" s="43">
        <v>-3796.2014617289615</v>
      </c>
      <c r="AS31" s="43">
        <v>-3796.2014617289615</v>
      </c>
      <c r="AT31" s="43">
        <v>-3796.2014617289615</v>
      </c>
      <c r="AU31" s="43">
        <v>-3796.2014617289615</v>
      </c>
      <c r="AV31" s="43">
        <v>-3796.2014617289615</v>
      </c>
      <c r="AW31" s="43">
        <v>-3796.2014617289615</v>
      </c>
      <c r="AX31" s="43"/>
      <c r="AY31" s="43"/>
      <c r="AZ31" s="43"/>
      <c r="BA31" s="43"/>
      <c r="BB31" s="43"/>
      <c r="BC31" s="43"/>
      <c r="BD31" s="43"/>
    </row>
    <row r="32" spans="1:56" x14ac:dyDescent="0.3">
      <c r="A32" s="170"/>
      <c r="B32" s="4" t="s">
        <v>214</v>
      </c>
      <c r="D32" s="4" t="s">
        <v>88</v>
      </c>
      <c r="E32" s="43">
        <v>-97410.849451036192</v>
      </c>
      <c r="F32" s="43">
        <v>-110017.96241247284</v>
      </c>
      <c r="G32" s="43">
        <v>-123729.0459670639</v>
      </c>
      <c r="H32" s="43">
        <v>-138315.67318075887</v>
      </c>
      <c r="I32" s="43">
        <v>-157553.23733769817</v>
      </c>
      <c r="J32" s="43">
        <v>-178484.16997683427</v>
      </c>
      <c r="K32" s="43">
        <v>-201241.73131071698</v>
      </c>
      <c r="L32" s="43">
        <v>-224332.61927245409</v>
      </c>
      <c r="M32" s="43">
        <v>-257430.97408983082</v>
      </c>
      <c r="N32" s="43">
        <v>-294309.22541888186</v>
      </c>
      <c r="O32" s="43">
        <v>-335183.46228001348</v>
      </c>
      <c r="P32" s="43">
        <v>-372368.89346464095</v>
      </c>
      <c r="Q32" s="43">
        <v>-409355.33021555282</v>
      </c>
      <c r="R32" s="43">
        <v>-432959.50370384549</v>
      </c>
      <c r="S32" s="43">
        <v>-447675.6356415007</v>
      </c>
      <c r="T32" s="43">
        <v>-453032.99289258861</v>
      </c>
      <c r="U32" s="43">
        <v>-454956.15149802191</v>
      </c>
      <c r="V32" s="43">
        <v>-455816.73817799275</v>
      </c>
      <c r="W32" s="43">
        <v>-456205.37566207082</v>
      </c>
      <c r="X32" s="43">
        <v>-456205.37566207082</v>
      </c>
      <c r="Y32" s="43">
        <v>-456205.37566207082</v>
      </c>
      <c r="Z32" s="43">
        <v>-456205.37566207082</v>
      </c>
      <c r="AA32" s="43">
        <v>-456205.37566207082</v>
      </c>
      <c r="AB32" s="43">
        <v>-456205.37566207082</v>
      </c>
      <c r="AC32" s="43">
        <v>-456205.37566207082</v>
      </c>
      <c r="AD32" s="43">
        <v>-456205.37566207082</v>
      </c>
      <c r="AE32" s="43">
        <v>-456205.37566207082</v>
      </c>
      <c r="AF32" s="43">
        <v>-456205.37566207082</v>
      </c>
      <c r="AG32" s="43">
        <v>-456205.37566207082</v>
      </c>
      <c r="AH32" s="43">
        <v>-456205.37566207082</v>
      </c>
      <c r="AI32" s="43">
        <v>-456205.37566207082</v>
      </c>
      <c r="AJ32" s="43">
        <v>-456205.37566207082</v>
      </c>
      <c r="AK32" s="43">
        <v>-456205.37566207082</v>
      </c>
      <c r="AL32" s="43">
        <v>-456205.37566207082</v>
      </c>
      <c r="AM32" s="43">
        <v>-456205.37566207082</v>
      </c>
      <c r="AN32" s="43">
        <v>-456205.37566207082</v>
      </c>
      <c r="AO32" s="43">
        <v>-456205.37566207082</v>
      </c>
      <c r="AP32" s="43">
        <v>-456205.37566207082</v>
      </c>
      <c r="AQ32" s="43">
        <v>-456205.37566207082</v>
      </c>
      <c r="AR32" s="43">
        <v>-456205.37566207082</v>
      </c>
      <c r="AS32" s="43">
        <v>-456205.37566207082</v>
      </c>
      <c r="AT32" s="43">
        <v>-456205.37566207082</v>
      </c>
      <c r="AU32" s="43">
        <v>-456205.37566207082</v>
      </c>
      <c r="AV32" s="43">
        <v>-456205.37566207082</v>
      </c>
      <c r="AW32" s="43">
        <v>-456205.37566207082</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-1.9349190009160821E-3</v>
      </c>
      <c r="F34" s="35">
        <v>-2.1778385671855196E-3</v>
      </c>
      <c r="G34" s="35">
        <v>-2.4414328480419916E-3</v>
      </c>
      <c r="H34" s="35">
        <v>-2.722162555763442E-3</v>
      </c>
      <c r="I34" s="35">
        <v>-3.0897304275209945E-3</v>
      </c>
      <c r="J34" s="35">
        <v>-3.4873558466336522E-3</v>
      </c>
      <c r="K34" s="35">
        <v>-3.9178166500495656E-3</v>
      </c>
      <c r="L34" s="35">
        <v>-4.3584942795506969E-3</v>
      </c>
      <c r="M34" s="35">
        <v>-4.9872391627364902E-3</v>
      </c>
      <c r="N34" s="35">
        <v>-5.6852665468952509E-3</v>
      </c>
      <c r="O34" s="35">
        <v>-6.4564198445135421E-3</v>
      </c>
      <c r="P34" s="35">
        <v>-7.1782980045266677E-3</v>
      </c>
      <c r="Q34" s="35">
        <v>-7.9067924612807577E-3</v>
      </c>
      <c r="R34" s="35">
        <v>-8.4203162655927671E-3</v>
      </c>
      <c r="S34" s="35">
        <v>-8.775825095987946E-3</v>
      </c>
      <c r="T34" s="35">
        <v>-8.911397251746769E-3</v>
      </c>
      <c r="U34" s="35">
        <v>-8.9584373200535528E-3</v>
      </c>
      <c r="V34" s="35">
        <v>-8.9780532439567833E-3</v>
      </c>
      <c r="W34" s="35">
        <v>-8.9865917963393074E-3</v>
      </c>
      <c r="X34" s="35">
        <v>-8.9865917963393074E-3</v>
      </c>
      <c r="Y34" s="35">
        <v>-8.9865917963393074E-3</v>
      </c>
      <c r="Z34" s="35">
        <v>-8.9865917963393074E-3</v>
      </c>
      <c r="AA34" s="35">
        <v>-8.9865917963393074E-3</v>
      </c>
      <c r="AB34" s="35">
        <v>-8.9865917963393074E-3</v>
      </c>
      <c r="AC34" s="35">
        <v>-8.9865917963393074E-3</v>
      </c>
      <c r="AD34" s="35">
        <v>-8.9865917963393074E-3</v>
      </c>
      <c r="AE34" s="35">
        <v>-8.9865917963393074E-3</v>
      </c>
      <c r="AF34" s="35">
        <v>-8.9865917963393074E-3</v>
      </c>
      <c r="AG34" s="35">
        <v>-8.9865917963393074E-3</v>
      </c>
      <c r="AH34" s="35">
        <v>-8.9865917963393074E-3</v>
      </c>
      <c r="AI34" s="35">
        <v>-8.9865917963393074E-3</v>
      </c>
      <c r="AJ34" s="35">
        <v>-8.9865917963393074E-3</v>
      </c>
      <c r="AK34" s="35">
        <v>-8.9865917963393074E-3</v>
      </c>
      <c r="AL34" s="35">
        <v>-8.9865917963393074E-3</v>
      </c>
      <c r="AM34" s="35">
        <v>-8.9865917963393074E-3</v>
      </c>
      <c r="AN34" s="35">
        <v>-8.9865917963393074E-3</v>
      </c>
      <c r="AO34" s="35">
        <v>-8.9865917963393074E-3</v>
      </c>
      <c r="AP34" s="35">
        <v>-8.9865917963393074E-3</v>
      </c>
      <c r="AQ34" s="35">
        <v>-8.9865917963393074E-3</v>
      </c>
      <c r="AR34" s="35">
        <v>-8.9865917963393074E-3</v>
      </c>
      <c r="AS34" s="35">
        <v>-8.9865917963393074E-3</v>
      </c>
      <c r="AT34" s="35">
        <v>-8.9865917963393074E-3</v>
      </c>
      <c r="AU34" s="35">
        <v>-8.9865917963393074E-3</v>
      </c>
      <c r="AV34" s="35">
        <v>-8.9865917963393074E-3</v>
      </c>
      <c r="AW34" s="35">
        <v>-8.9865917963393074E-3</v>
      </c>
      <c r="AX34" s="35"/>
      <c r="AY34" s="35"/>
      <c r="AZ34" s="35"/>
      <c r="BA34" s="35"/>
      <c r="BB34" s="35"/>
      <c r="BC34" s="35"/>
      <c r="BD34" s="35"/>
    </row>
    <row r="35" spans="1:56" ht="16.5" x14ac:dyDescent="0.3">
      <c r="A35" s="170"/>
      <c r="B35" s="4" t="s">
        <v>333</v>
      </c>
      <c r="D35" s="4" t="s">
        <v>42</v>
      </c>
      <c r="E35" s="35">
        <v>-3.8382886278442857E-3</v>
      </c>
      <c r="F35" s="35">
        <v>-4.3201668916121178E-3</v>
      </c>
      <c r="G35" s="35">
        <v>-4.843057477779902E-3</v>
      </c>
      <c r="H35" s="35">
        <v>-5.3999395199403879E-3</v>
      </c>
      <c r="I35" s="35">
        <v>-6.1290819705856125E-3</v>
      </c>
      <c r="J35" s="35">
        <v>-6.9178494195585999E-3</v>
      </c>
      <c r="K35" s="35">
        <v>-7.7717522473781317E-3</v>
      </c>
      <c r="L35" s="35">
        <v>-8.645922139274783E-3</v>
      </c>
      <c r="M35" s="35">
        <v>-9.8931600514585508E-3</v>
      </c>
      <c r="N35" s="35">
        <v>-1.127783329580213E-2</v>
      </c>
      <c r="O35" s="35">
        <v>-1.280756602940571E-2</v>
      </c>
      <c r="P35" s="35">
        <v>-1.4239551932151869E-2</v>
      </c>
      <c r="Q35" s="35">
        <v>-1.5684662547884625E-2</v>
      </c>
      <c r="R35" s="35">
        <v>-1.6703337012957831E-2</v>
      </c>
      <c r="S35" s="35">
        <v>-1.740855800678651E-2</v>
      </c>
      <c r="T35" s="35">
        <v>-1.7677491777892729E-2</v>
      </c>
      <c r="U35" s="35">
        <v>-1.7770804913558601E-2</v>
      </c>
      <c r="V35" s="35">
        <v>-1.7809716918457397E-2</v>
      </c>
      <c r="W35" s="35">
        <v>-1.7826654799832579E-2</v>
      </c>
      <c r="X35" s="35">
        <v>-1.7826654799832579E-2</v>
      </c>
      <c r="Y35" s="35">
        <v>-1.7826654799832579E-2</v>
      </c>
      <c r="Z35" s="35">
        <v>-1.7826654799832579E-2</v>
      </c>
      <c r="AA35" s="35">
        <v>-1.7826654799832579E-2</v>
      </c>
      <c r="AB35" s="35">
        <v>-1.7826654799832579E-2</v>
      </c>
      <c r="AC35" s="35">
        <v>-1.7826654799832579E-2</v>
      </c>
      <c r="AD35" s="35">
        <v>-1.7826654799832579E-2</v>
      </c>
      <c r="AE35" s="35">
        <v>-1.7826654799832579E-2</v>
      </c>
      <c r="AF35" s="35">
        <v>-1.7826654799832579E-2</v>
      </c>
      <c r="AG35" s="35">
        <v>-1.7826654799832579E-2</v>
      </c>
      <c r="AH35" s="35">
        <v>-1.7826654799832579E-2</v>
      </c>
      <c r="AI35" s="35">
        <v>-1.7826654799832579E-2</v>
      </c>
      <c r="AJ35" s="35">
        <v>-1.7826654799832579E-2</v>
      </c>
      <c r="AK35" s="35">
        <v>-1.7826654799832579E-2</v>
      </c>
      <c r="AL35" s="35">
        <v>-1.7826654799832579E-2</v>
      </c>
      <c r="AM35" s="35">
        <v>-1.7826654799832579E-2</v>
      </c>
      <c r="AN35" s="35">
        <v>-1.7826654799832579E-2</v>
      </c>
      <c r="AO35" s="35">
        <v>-1.7826654799832579E-2</v>
      </c>
      <c r="AP35" s="35">
        <v>-1.7826654799832579E-2</v>
      </c>
      <c r="AQ35" s="35">
        <v>-1.7826654799832579E-2</v>
      </c>
      <c r="AR35" s="35">
        <v>-1.7826654799832579E-2</v>
      </c>
      <c r="AS35" s="35">
        <v>-1.7826654799832579E-2</v>
      </c>
      <c r="AT35" s="35">
        <v>-1.7826654799832579E-2</v>
      </c>
      <c r="AU35" s="35">
        <v>-1.7826654799832579E-2</v>
      </c>
      <c r="AV35" s="35">
        <v>-1.7826654799832579E-2</v>
      </c>
      <c r="AW35" s="35">
        <v>-1.7826654799832579E-2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- 33kV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1.0197003062701975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1.876201441301065</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2.565037835824135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3.4943800223085093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-4.9000000000000002E-2</v>
      </c>
      <c r="F13" s="62">
        <v>-4.5999999999999999E-2</v>
      </c>
      <c r="G13" s="62">
        <v>-4.2999999999999997E-2</v>
      </c>
      <c r="H13" s="62">
        <v>-0.04</v>
      </c>
      <c r="I13" s="62">
        <v>-3.6900000000000002E-2</v>
      </c>
      <c r="J13" s="62">
        <v>-3.49E-2</v>
      </c>
      <c r="K13" s="62">
        <v>-3.1899999999999998E-2</v>
      </c>
      <c r="L13" s="62">
        <v>-2.9899999999999999E-2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-4.9000000000000002E-2</v>
      </c>
      <c r="F18" s="59">
        <f t="shared" ref="F18:AW18" si="0">SUM(F13:F17)</f>
        <v>-4.5999999999999999E-2</v>
      </c>
      <c r="G18" s="59">
        <f t="shared" si="0"/>
        <v>-4.2999999999999997E-2</v>
      </c>
      <c r="H18" s="59">
        <f t="shared" si="0"/>
        <v>-0.04</v>
      </c>
      <c r="I18" s="59">
        <f t="shared" si="0"/>
        <v>-3.6900000000000002E-2</v>
      </c>
      <c r="J18" s="59">
        <f t="shared" si="0"/>
        <v>-3.49E-2</v>
      </c>
      <c r="K18" s="59">
        <f t="shared" si="0"/>
        <v>-3.1899999999999998E-2</v>
      </c>
      <c r="L18" s="59">
        <f t="shared" si="0"/>
        <v>-2.9899999999999999E-2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3.6332309514208651E-4</v>
      </c>
      <c r="G19" s="33">
        <v>6.4123202473957827E-4</v>
      </c>
      <c r="H19" s="33">
        <v>8.9251575530347252E-4</v>
      </c>
      <c r="I19" s="33">
        <v>1.2124573795167671E-3</v>
      </c>
      <c r="J19" s="33">
        <v>1.6047675375548656E-3</v>
      </c>
      <c r="K19" s="33">
        <v>2.0880862532796254E-3</v>
      </c>
      <c r="L19" s="33">
        <v>2.6218063336602214E-3</v>
      </c>
      <c r="M19" s="33">
        <v>3.3332127838573344E-3</v>
      </c>
      <c r="N19" s="33">
        <v>3.8919327255542363E-3</v>
      </c>
      <c r="O19" s="33">
        <v>4.5091846203404408E-3</v>
      </c>
      <c r="P19" s="33">
        <v>5.0869953662051907E-3</v>
      </c>
      <c r="Q19" s="33">
        <v>5.6701019744003593E-3</v>
      </c>
      <c r="R19" s="33">
        <v>6.0811402753560822E-3</v>
      </c>
      <c r="S19" s="33">
        <v>6.3656991300642032E-3</v>
      </c>
      <c r="T19" s="33">
        <v>6.474214739451911E-3</v>
      </c>
      <c r="U19" s="33">
        <v>6.5118668786347577E-3</v>
      </c>
      <c r="V19" s="33">
        <v>6.5275679931014238E-3</v>
      </c>
      <c r="W19" s="33">
        <v>6.5344024806840116E-3</v>
      </c>
      <c r="X19" s="33">
        <v>6.5344024806840116E-3</v>
      </c>
      <c r="Y19" s="33">
        <v>6.5344024806840116E-3</v>
      </c>
      <c r="Z19" s="33">
        <v>6.5344024806840116E-3</v>
      </c>
      <c r="AA19" s="33">
        <v>6.5344024806840116E-3</v>
      </c>
      <c r="AB19" s="33">
        <v>6.5344024806840116E-3</v>
      </c>
      <c r="AC19" s="33">
        <v>6.5344024806840116E-3</v>
      </c>
      <c r="AD19" s="33">
        <v>6.5344024806840116E-3</v>
      </c>
      <c r="AE19" s="33">
        <v>6.5344024806840116E-3</v>
      </c>
      <c r="AF19" s="33">
        <v>6.5344024806840116E-3</v>
      </c>
      <c r="AG19" s="33">
        <v>6.5344024806840116E-3</v>
      </c>
      <c r="AH19" s="33">
        <v>6.5344024806840116E-3</v>
      </c>
      <c r="AI19" s="33">
        <v>6.5344024806840116E-3</v>
      </c>
      <c r="AJ19" s="33">
        <v>6.5344024806840116E-3</v>
      </c>
      <c r="AK19" s="33">
        <v>6.5344024806840116E-3</v>
      </c>
      <c r="AL19" s="33">
        <v>6.5344024806840116E-3</v>
      </c>
      <c r="AM19" s="33">
        <v>6.5344024806840116E-3</v>
      </c>
      <c r="AN19" s="33">
        <v>6.5344024806840116E-3</v>
      </c>
      <c r="AO19" s="33">
        <v>6.5344024806840116E-3</v>
      </c>
      <c r="AP19" s="33">
        <v>6.5344024806840116E-3</v>
      </c>
      <c r="AQ19" s="33">
        <v>6.5344024806840116E-3</v>
      </c>
      <c r="AR19" s="33">
        <v>6.5344024806840116E-3</v>
      </c>
      <c r="AS19" s="33">
        <v>6.5344024806840116E-3</v>
      </c>
      <c r="AT19" s="33">
        <v>6.5344024806840116E-3</v>
      </c>
      <c r="AU19" s="33">
        <v>6.5344024806840116E-3</v>
      </c>
      <c r="AV19" s="33">
        <v>6.5344024806840116E-3</v>
      </c>
      <c r="AW19" s="33">
        <v>6.5344024806840116E-3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3.6332309514208651E-4</v>
      </c>
      <c r="G25" s="67">
        <f t="shared" si="1"/>
        <v>6.4123202473957827E-4</v>
      </c>
      <c r="H25" s="67">
        <f t="shared" si="1"/>
        <v>8.9251575530347252E-4</v>
      </c>
      <c r="I25" s="67">
        <f t="shared" si="1"/>
        <v>1.2124573795167671E-3</v>
      </c>
      <c r="J25" s="67">
        <f t="shared" si="1"/>
        <v>1.6047675375548656E-3</v>
      </c>
      <c r="K25" s="67">
        <f t="shared" si="1"/>
        <v>2.0880862532796254E-3</v>
      </c>
      <c r="L25" s="67">
        <f t="shared" si="1"/>
        <v>2.6218063336602214E-3</v>
      </c>
      <c r="M25" s="67">
        <f t="shared" si="1"/>
        <v>3.3332127838573344E-3</v>
      </c>
      <c r="N25" s="67">
        <f t="shared" si="1"/>
        <v>3.8919327255542363E-3</v>
      </c>
      <c r="O25" s="67">
        <f t="shared" si="1"/>
        <v>4.5091846203404408E-3</v>
      </c>
      <c r="P25" s="67">
        <f t="shared" si="1"/>
        <v>5.0869953662051907E-3</v>
      </c>
      <c r="Q25" s="67">
        <f t="shared" si="1"/>
        <v>5.6701019744003593E-3</v>
      </c>
      <c r="R25" s="67">
        <f t="shared" si="1"/>
        <v>6.0811402753560822E-3</v>
      </c>
      <c r="S25" s="67">
        <f t="shared" si="1"/>
        <v>6.3656991300642032E-3</v>
      </c>
      <c r="T25" s="67">
        <f t="shared" si="1"/>
        <v>6.474214739451911E-3</v>
      </c>
      <c r="U25" s="67">
        <f t="shared" si="1"/>
        <v>6.5118668786347577E-3</v>
      </c>
      <c r="V25" s="67">
        <f t="shared" si="1"/>
        <v>6.5275679931014238E-3</v>
      </c>
      <c r="W25" s="67">
        <f t="shared" si="1"/>
        <v>6.5344024806840116E-3</v>
      </c>
      <c r="X25" s="67">
        <f t="shared" si="1"/>
        <v>6.5344024806840116E-3</v>
      </c>
      <c r="Y25" s="67">
        <f t="shared" si="1"/>
        <v>6.5344024806840116E-3</v>
      </c>
      <c r="Z25" s="67">
        <f t="shared" si="1"/>
        <v>6.5344024806840116E-3</v>
      </c>
      <c r="AA25" s="67">
        <f t="shared" si="1"/>
        <v>6.5344024806840116E-3</v>
      </c>
      <c r="AB25" s="67">
        <f t="shared" si="1"/>
        <v>6.5344024806840116E-3</v>
      </c>
      <c r="AC25" s="67">
        <f t="shared" si="1"/>
        <v>6.5344024806840116E-3</v>
      </c>
      <c r="AD25" s="67">
        <f t="shared" si="1"/>
        <v>6.5344024806840116E-3</v>
      </c>
      <c r="AE25" s="67">
        <f t="shared" si="1"/>
        <v>6.5344024806840116E-3</v>
      </c>
      <c r="AF25" s="67">
        <f t="shared" si="1"/>
        <v>6.5344024806840116E-3</v>
      </c>
      <c r="AG25" s="67">
        <f t="shared" si="1"/>
        <v>6.5344024806840116E-3</v>
      </c>
      <c r="AH25" s="67">
        <f t="shared" si="1"/>
        <v>6.5344024806840116E-3</v>
      </c>
      <c r="AI25" s="67">
        <f t="shared" si="1"/>
        <v>6.5344024806840116E-3</v>
      </c>
      <c r="AJ25" s="67">
        <f t="shared" si="1"/>
        <v>6.5344024806840116E-3</v>
      </c>
      <c r="AK25" s="67">
        <f t="shared" si="1"/>
        <v>6.5344024806840116E-3</v>
      </c>
      <c r="AL25" s="67">
        <f t="shared" si="1"/>
        <v>6.5344024806840116E-3</v>
      </c>
      <c r="AM25" s="67">
        <f t="shared" si="1"/>
        <v>6.5344024806840116E-3</v>
      </c>
      <c r="AN25" s="67">
        <f t="shared" si="1"/>
        <v>6.5344024806840116E-3</v>
      </c>
      <c r="AO25" s="67">
        <f t="shared" si="1"/>
        <v>6.5344024806840116E-3</v>
      </c>
      <c r="AP25" s="67">
        <f t="shared" si="1"/>
        <v>6.5344024806840116E-3</v>
      </c>
      <c r="AQ25" s="67">
        <f t="shared" si="1"/>
        <v>6.5344024806840116E-3</v>
      </c>
      <c r="AR25" s="67">
        <f t="shared" si="1"/>
        <v>6.5344024806840116E-3</v>
      </c>
      <c r="AS25" s="67">
        <f t="shared" si="1"/>
        <v>6.5344024806840116E-3</v>
      </c>
      <c r="AT25" s="67">
        <f t="shared" si="1"/>
        <v>6.5344024806840116E-3</v>
      </c>
      <c r="AU25" s="67">
        <f t="shared" si="1"/>
        <v>6.5344024806840116E-3</v>
      </c>
      <c r="AV25" s="67">
        <f t="shared" si="1"/>
        <v>6.5344024806840116E-3</v>
      </c>
      <c r="AW25" s="67">
        <f t="shared" si="1"/>
        <v>6.5344024806840116E-3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-4.9000000000000002E-2</v>
      </c>
      <c r="F26" s="59">
        <f t="shared" ref="F26:BD26" si="2">F18+F25</f>
        <v>-4.5636676904857912E-2</v>
      </c>
      <c r="G26" s="59">
        <f t="shared" si="2"/>
        <v>-4.235876797526042E-2</v>
      </c>
      <c r="H26" s="59">
        <f t="shared" si="2"/>
        <v>-3.9107484244696525E-2</v>
      </c>
      <c r="I26" s="59">
        <f t="shared" si="2"/>
        <v>-3.5687542620483237E-2</v>
      </c>
      <c r="J26" s="59">
        <f t="shared" si="2"/>
        <v>-3.3295232462445132E-2</v>
      </c>
      <c r="K26" s="59">
        <f t="shared" si="2"/>
        <v>-2.9811913746720372E-2</v>
      </c>
      <c r="L26" s="59">
        <f t="shared" si="2"/>
        <v>-2.7278193666339778E-2</v>
      </c>
      <c r="M26" s="59">
        <f t="shared" si="2"/>
        <v>3.3332127838573344E-3</v>
      </c>
      <c r="N26" s="59">
        <f t="shared" si="2"/>
        <v>3.8919327255542363E-3</v>
      </c>
      <c r="O26" s="59">
        <f t="shared" si="2"/>
        <v>4.5091846203404408E-3</v>
      </c>
      <c r="P26" s="59">
        <f t="shared" si="2"/>
        <v>5.0869953662051907E-3</v>
      </c>
      <c r="Q26" s="59">
        <f t="shared" si="2"/>
        <v>5.6701019744003593E-3</v>
      </c>
      <c r="R26" s="59">
        <f t="shared" si="2"/>
        <v>6.0811402753560822E-3</v>
      </c>
      <c r="S26" s="59">
        <f t="shared" si="2"/>
        <v>6.3656991300642032E-3</v>
      </c>
      <c r="T26" s="59">
        <f t="shared" si="2"/>
        <v>6.474214739451911E-3</v>
      </c>
      <c r="U26" s="59">
        <f t="shared" si="2"/>
        <v>6.5118668786347577E-3</v>
      </c>
      <c r="V26" s="59">
        <f t="shared" si="2"/>
        <v>6.5275679931014238E-3</v>
      </c>
      <c r="W26" s="59">
        <f t="shared" si="2"/>
        <v>6.5344024806840116E-3</v>
      </c>
      <c r="X26" s="59">
        <f t="shared" si="2"/>
        <v>6.5344024806840116E-3</v>
      </c>
      <c r="Y26" s="59">
        <f t="shared" si="2"/>
        <v>6.5344024806840116E-3</v>
      </c>
      <c r="Z26" s="59">
        <f t="shared" si="2"/>
        <v>6.5344024806840116E-3</v>
      </c>
      <c r="AA26" s="59">
        <f t="shared" si="2"/>
        <v>6.5344024806840116E-3</v>
      </c>
      <c r="AB26" s="59">
        <f t="shared" si="2"/>
        <v>6.5344024806840116E-3</v>
      </c>
      <c r="AC26" s="59">
        <f t="shared" si="2"/>
        <v>6.5344024806840116E-3</v>
      </c>
      <c r="AD26" s="59">
        <f t="shared" si="2"/>
        <v>6.5344024806840116E-3</v>
      </c>
      <c r="AE26" s="59">
        <f t="shared" si="2"/>
        <v>6.5344024806840116E-3</v>
      </c>
      <c r="AF26" s="59">
        <f t="shared" si="2"/>
        <v>6.5344024806840116E-3</v>
      </c>
      <c r="AG26" s="59">
        <f t="shared" si="2"/>
        <v>6.5344024806840116E-3</v>
      </c>
      <c r="AH26" s="59">
        <f t="shared" si="2"/>
        <v>6.5344024806840116E-3</v>
      </c>
      <c r="AI26" s="59">
        <f t="shared" si="2"/>
        <v>6.5344024806840116E-3</v>
      </c>
      <c r="AJ26" s="59">
        <f t="shared" si="2"/>
        <v>6.5344024806840116E-3</v>
      </c>
      <c r="AK26" s="59">
        <f t="shared" si="2"/>
        <v>6.5344024806840116E-3</v>
      </c>
      <c r="AL26" s="59">
        <f t="shared" si="2"/>
        <v>6.5344024806840116E-3</v>
      </c>
      <c r="AM26" s="59">
        <f t="shared" si="2"/>
        <v>6.5344024806840116E-3</v>
      </c>
      <c r="AN26" s="59">
        <f t="shared" si="2"/>
        <v>6.5344024806840116E-3</v>
      </c>
      <c r="AO26" s="59">
        <f t="shared" si="2"/>
        <v>6.5344024806840116E-3</v>
      </c>
      <c r="AP26" s="59">
        <f t="shared" si="2"/>
        <v>6.5344024806840116E-3</v>
      </c>
      <c r="AQ26" s="59">
        <f t="shared" si="2"/>
        <v>6.5344024806840116E-3</v>
      </c>
      <c r="AR26" s="59">
        <f t="shared" si="2"/>
        <v>6.5344024806840116E-3</v>
      </c>
      <c r="AS26" s="59">
        <f t="shared" si="2"/>
        <v>6.5344024806840116E-3</v>
      </c>
      <c r="AT26" s="59">
        <f t="shared" si="2"/>
        <v>6.5344024806840116E-3</v>
      </c>
      <c r="AU26" s="59">
        <f t="shared" si="2"/>
        <v>6.5344024806840116E-3</v>
      </c>
      <c r="AV26" s="59">
        <f t="shared" si="2"/>
        <v>6.5344024806840116E-3</v>
      </c>
      <c r="AW26" s="59">
        <f t="shared" si="2"/>
        <v>6.5344024806840116E-3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-3.9200000000000006E-2</v>
      </c>
      <c r="F28" s="34">
        <f t="shared" ref="F28:AW28" si="4">F26*F27</f>
        <v>-3.6509341523886331E-2</v>
      </c>
      <c r="G28" s="34">
        <f t="shared" si="4"/>
        <v>-3.3887014380208337E-2</v>
      </c>
      <c r="H28" s="34">
        <f t="shared" si="4"/>
        <v>-3.128598739575722E-2</v>
      </c>
      <c r="I28" s="34">
        <f t="shared" si="4"/>
        <v>-2.8550034096386592E-2</v>
      </c>
      <c r="J28" s="34">
        <f t="shared" si="4"/>
        <v>-2.6636185969956108E-2</v>
      </c>
      <c r="K28" s="34">
        <f t="shared" si="4"/>
        <v>-2.38495309973763E-2</v>
      </c>
      <c r="L28" s="34">
        <f t="shared" si="4"/>
        <v>-2.1822554933071822E-2</v>
      </c>
      <c r="M28" s="34">
        <f t="shared" si="4"/>
        <v>2.6665702270858675E-3</v>
      </c>
      <c r="N28" s="34">
        <f t="shared" si="4"/>
        <v>3.1135461804433894E-3</v>
      </c>
      <c r="O28" s="34">
        <f t="shared" si="4"/>
        <v>3.6073476962723526E-3</v>
      </c>
      <c r="P28" s="34">
        <f t="shared" si="4"/>
        <v>4.0695962929641529E-3</v>
      </c>
      <c r="Q28" s="34">
        <f t="shared" si="4"/>
        <v>4.5360815795202876E-3</v>
      </c>
      <c r="R28" s="34">
        <f t="shared" si="4"/>
        <v>4.8649122202848658E-3</v>
      </c>
      <c r="S28" s="34">
        <f t="shared" si="4"/>
        <v>5.0925593040513631E-3</v>
      </c>
      <c r="T28" s="34">
        <f t="shared" si="4"/>
        <v>5.1793717915615293E-3</v>
      </c>
      <c r="U28" s="34">
        <f t="shared" si="4"/>
        <v>5.2094935029078065E-3</v>
      </c>
      <c r="V28" s="34">
        <f t="shared" si="4"/>
        <v>5.222054394481139E-3</v>
      </c>
      <c r="W28" s="34">
        <f t="shared" si="4"/>
        <v>5.22752198454721E-3</v>
      </c>
      <c r="X28" s="34">
        <f t="shared" si="4"/>
        <v>5.22752198454721E-3</v>
      </c>
      <c r="Y28" s="34">
        <f t="shared" si="4"/>
        <v>5.22752198454721E-3</v>
      </c>
      <c r="Z28" s="34">
        <f t="shared" si="4"/>
        <v>5.22752198454721E-3</v>
      </c>
      <c r="AA28" s="34">
        <f t="shared" si="4"/>
        <v>5.22752198454721E-3</v>
      </c>
      <c r="AB28" s="34">
        <f t="shared" si="4"/>
        <v>5.22752198454721E-3</v>
      </c>
      <c r="AC28" s="34">
        <f t="shared" si="4"/>
        <v>5.22752198454721E-3</v>
      </c>
      <c r="AD28" s="34">
        <f t="shared" si="4"/>
        <v>5.22752198454721E-3</v>
      </c>
      <c r="AE28" s="34">
        <f t="shared" si="4"/>
        <v>5.22752198454721E-3</v>
      </c>
      <c r="AF28" s="34">
        <f t="shared" si="4"/>
        <v>5.22752198454721E-3</v>
      </c>
      <c r="AG28" s="34">
        <f t="shared" si="4"/>
        <v>5.22752198454721E-3</v>
      </c>
      <c r="AH28" s="34">
        <f t="shared" si="4"/>
        <v>5.22752198454721E-3</v>
      </c>
      <c r="AI28" s="34">
        <f t="shared" si="4"/>
        <v>5.22752198454721E-3</v>
      </c>
      <c r="AJ28" s="34">
        <f t="shared" si="4"/>
        <v>5.22752198454721E-3</v>
      </c>
      <c r="AK28" s="34">
        <f t="shared" si="4"/>
        <v>5.22752198454721E-3</v>
      </c>
      <c r="AL28" s="34">
        <f t="shared" si="4"/>
        <v>5.22752198454721E-3</v>
      </c>
      <c r="AM28" s="34">
        <f t="shared" si="4"/>
        <v>5.22752198454721E-3</v>
      </c>
      <c r="AN28" s="34">
        <f t="shared" si="4"/>
        <v>5.22752198454721E-3</v>
      </c>
      <c r="AO28" s="34">
        <f t="shared" si="4"/>
        <v>5.22752198454721E-3</v>
      </c>
      <c r="AP28" s="34">
        <f t="shared" si="4"/>
        <v>5.22752198454721E-3</v>
      </c>
      <c r="AQ28" s="34">
        <f t="shared" si="4"/>
        <v>5.22752198454721E-3</v>
      </c>
      <c r="AR28" s="34">
        <f t="shared" si="4"/>
        <v>5.22752198454721E-3</v>
      </c>
      <c r="AS28" s="34">
        <f t="shared" si="4"/>
        <v>5.22752198454721E-3</v>
      </c>
      <c r="AT28" s="34">
        <f t="shared" si="4"/>
        <v>5.22752198454721E-3</v>
      </c>
      <c r="AU28" s="34">
        <f t="shared" si="4"/>
        <v>5.22752198454721E-3</v>
      </c>
      <c r="AV28" s="34">
        <f t="shared" si="4"/>
        <v>5.22752198454721E-3</v>
      </c>
      <c r="AW28" s="34">
        <f t="shared" si="4"/>
        <v>5.22752198454721E-3</v>
      </c>
      <c r="AX28" s="34"/>
      <c r="AY28" s="34"/>
      <c r="AZ28" s="34"/>
      <c r="BA28" s="34"/>
      <c r="BB28" s="34"/>
      <c r="BC28" s="34"/>
      <c r="BD28" s="34"/>
    </row>
    <row r="29" spans="1:56" x14ac:dyDescent="0.3">
      <c r="A29" s="115"/>
      <c r="B29" s="9" t="s">
        <v>92</v>
      </c>
      <c r="C29" s="11" t="s">
        <v>44</v>
      </c>
      <c r="D29" s="9" t="s">
        <v>40</v>
      </c>
      <c r="E29" s="34">
        <f>E26-E28</f>
        <v>-9.7999999999999962E-3</v>
      </c>
      <c r="F29" s="34">
        <f t="shared" ref="F29:AW29" si="5">F26-F28</f>
        <v>-9.127335380971581E-3</v>
      </c>
      <c r="G29" s="34">
        <f t="shared" si="5"/>
        <v>-8.4717535950520825E-3</v>
      </c>
      <c r="H29" s="34">
        <f t="shared" si="5"/>
        <v>-7.821496848939305E-3</v>
      </c>
      <c r="I29" s="34">
        <f t="shared" si="5"/>
        <v>-7.1375085240966453E-3</v>
      </c>
      <c r="J29" s="34">
        <f t="shared" si="5"/>
        <v>-6.6590464924890236E-3</v>
      </c>
      <c r="K29" s="34">
        <f t="shared" si="5"/>
        <v>-5.9623827493440716E-3</v>
      </c>
      <c r="L29" s="34">
        <f t="shared" si="5"/>
        <v>-5.4556387332679555E-3</v>
      </c>
      <c r="M29" s="34">
        <f t="shared" si="5"/>
        <v>6.6664255677146688E-4</v>
      </c>
      <c r="N29" s="34">
        <f t="shared" si="5"/>
        <v>7.7838654511084692E-4</v>
      </c>
      <c r="O29" s="34">
        <f t="shared" si="5"/>
        <v>9.0183692406808815E-4</v>
      </c>
      <c r="P29" s="34">
        <f t="shared" si="5"/>
        <v>1.0173990732410378E-3</v>
      </c>
      <c r="Q29" s="34">
        <f t="shared" si="5"/>
        <v>1.1340203948800717E-3</v>
      </c>
      <c r="R29" s="34">
        <f t="shared" si="5"/>
        <v>1.2162280550712164E-3</v>
      </c>
      <c r="S29" s="34">
        <f t="shared" si="5"/>
        <v>1.2731398260128401E-3</v>
      </c>
      <c r="T29" s="34">
        <f t="shared" si="5"/>
        <v>1.2948429478903817E-3</v>
      </c>
      <c r="U29" s="34">
        <f t="shared" si="5"/>
        <v>1.3023733757269512E-3</v>
      </c>
      <c r="V29" s="34">
        <f t="shared" si="5"/>
        <v>1.3055135986202848E-3</v>
      </c>
      <c r="W29" s="34">
        <f t="shared" si="5"/>
        <v>1.3068804961368016E-3</v>
      </c>
      <c r="X29" s="34">
        <f t="shared" si="5"/>
        <v>1.3068804961368016E-3</v>
      </c>
      <c r="Y29" s="34">
        <f t="shared" si="5"/>
        <v>1.3068804961368016E-3</v>
      </c>
      <c r="Z29" s="34">
        <f t="shared" si="5"/>
        <v>1.3068804961368016E-3</v>
      </c>
      <c r="AA29" s="34">
        <f t="shared" si="5"/>
        <v>1.3068804961368016E-3</v>
      </c>
      <c r="AB29" s="34">
        <f t="shared" si="5"/>
        <v>1.3068804961368016E-3</v>
      </c>
      <c r="AC29" s="34">
        <f t="shared" si="5"/>
        <v>1.3068804961368016E-3</v>
      </c>
      <c r="AD29" s="34">
        <f t="shared" si="5"/>
        <v>1.3068804961368016E-3</v>
      </c>
      <c r="AE29" s="34">
        <f t="shared" si="5"/>
        <v>1.3068804961368016E-3</v>
      </c>
      <c r="AF29" s="34">
        <f t="shared" si="5"/>
        <v>1.3068804961368016E-3</v>
      </c>
      <c r="AG29" s="34">
        <f t="shared" si="5"/>
        <v>1.3068804961368016E-3</v>
      </c>
      <c r="AH29" s="34">
        <f t="shared" si="5"/>
        <v>1.3068804961368016E-3</v>
      </c>
      <c r="AI29" s="34">
        <f t="shared" si="5"/>
        <v>1.3068804961368016E-3</v>
      </c>
      <c r="AJ29" s="34">
        <f t="shared" si="5"/>
        <v>1.3068804961368016E-3</v>
      </c>
      <c r="AK29" s="34">
        <f t="shared" si="5"/>
        <v>1.3068804961368016E-3</v>
      </c>
      <c r="AL29" s="34">
        <f t="shared" si="5"/>
        <v>1.3068804961368016E-3</v>
      </c>
      <c r="AM29" s="34">
        <f t="shared" si="5"/>
        <v>1.3068804961368016E-3</v>
      </c>
      <c r="AN29" s="34">
        <f t="shared" si="5"/>
        <v>1.3068804961368016E-3</v>
      </c>
      <c r="AO29" s="34">
        <f t="shared" si="5"/>
        <v>1.3068804961368016E-3</v>
      </c>
      <c r="AP29" s="34">
        <f t="shared" si="5"/>
        <v>1.3068804961368016E-3</v>
      </c>
      <c r="AQ29" s="34">
        <f t="shared" si="5"/>
        <v>1.3068804961368016E-3</v>
      </c>
      <c r="AR29" s="34">
        <f t="shared" si="5"/>
        <v>1.3068804961368016E-3</v>
      </c>
      <c r="AS29" s="34">
        <f t="shared" si="5"/>
        <v>1.3068804961368016E-3</v>
      </c>
      <c r="AT29" s="34">
        <f t="shared" si="5"/>
        <v>1.3068804961368016E-3</v>
      </c>
      <c r="AU29" s="34">
        <f t="shared" si="5"/>
        <v>1.3068804961368016E-3</v>
      </c>
      <c r="AV29" s="34">
        <f t="shared" si="5"/>
        <v>1.3068804961368016E-3</v>
      </c>
      <c r="AW29" s="34">
        <f t="shared" si="5"/>
        <v>1.3068804961368016E-3</v>
      </c>
      <c r="AX29" s="34"/>
      <c r="AY29" s="34"/>
      <c r="AZ29" s="34"/>
      <c r="BA29" s="34"/>
      <c r="BB29" s="34"/>
      <c r="BC29" s="34"/>
      <c r="BD29" s="34"/>
    </row>
    <row r="30" spans="1:56" ht="16.5" hidden="1" customHeight="1" outlineLevel="1" x14ac:dyDescent="0.35">
      <c r="A30" s="115"/>
      <c r="B30" s="9" t="s">
        <v>1</v>
      </c>
      <c r="C30" s="11" t="s">
        <v>53</v>
      </c>
      <c r="D30" s="9" t="s">
        <v>40</v>
      </c>
      <c r="F30" s="34">
        <f>$E$28/'Fixed data'!$C$7</f>
        <v>-8.7111111111111124E-4</v>
      </c>
      <c r="G30" s="34">
        <f>$E$28/'Fixed data'!$C$7</f>
        <v>-8.7111111111111124E-4</v>
      </c>
      <c r="H30" s="34">
        <f>$E$28/'Fixed data'!$C$7</f>
        <v>-8.7111111111111124E-4</v>
      </c>
      <c r="I30" s="34">
        <f>$E$28/'Fixed data'!$C$7</f>
        <v>-8.7111111111111124E-4</v>
      </c>
      <c r="J30" s="34">
        <f>$E$28/'Fixed data'!$C$7</f>
        <v>-8.7111111111111124E-4</v>
      </c>
      <c r="K30" s="34">
        <f>$E$28/'Fixed data'!$C$7</f>
        <v>-8.7111111111111124E-4</v>
      </c>
      <c r="L30" s="34">
        <f>$E$28/'Fixed data'!$C$7</f>
        <v>-8.7111111111111124E-4</v>
      </c>
      <c r="M30" s="34">
        <f>$E$28/'Fixed data'!$C$7</f>
        <v>-8.7111111111111124E-4</v>
      </c>
      <c r="N30" s="34">
        <f>$E$28/'Fixed data'!$C$7</f>
        <v>-8.7111111111111124E-4</v>
      </c>
      <c r="O30" s="34">
        <f>$E$28/'Fixed data'!$C$7</f>
        <v>-8.7111111111111124E-4</v>
      </c>
      <c r="P30" s="34">
        <f>$E$28/'Fixed data'!$C$7</f>
        <v>-8.7111111111111124E-4</v>
      </c>
      <c r="Q30" s="34">
        <f>$E$28/'Fixed data'!$C$7</f>
        <v>-8.7111111111111124E-4</v>
      </c>
      <c r="R30" s="34">
        <f>$E$28/'Fixed data'!$C$7</f>
        <v>-8.7111111111111124E-4</v>
      </c>
      <c r="S30" s="34">
        <f>$E$28/'Fixed data'!$C$7</f>
        <v>-8.7111111111111124E-4</v>
      </c>
      <c r="T30" s="34">
        <f>$E$28/'Fixed data'!$C$7</f>
        <v>-8.7111111111111124E-4</v>
      </c>
      <c r="U30" s="34">
        <f>$E$28/'Fixed data'!$C$7</f>
        <v>-8.7111111111111124E-4</v>
      </c>
      <c r="V30" s="34">
        <f>$E$28/'Fixed data'!$C$7</f>
        <v>-8.7111111111111124E-4</v>
      </c>
      <c r="W30" s="34">
        <f>$E$28/'Fixed data'!$C$7</f>
        <v>-8.7111111111111124E-4</v>
      </c>
      <c r="X30" s="34">
        <f>$E$28/'Fixed data'!$C$7</f>
        <v>-8.7111111111111124E-4</v>
      </c>
      <c r="Y30" s="34">
        <f>$E$28/'Fixed data'!$C$7</f>
        <v>-8.7111111111111124E-4</v>
      </c>
      <c r="Z30" s="34">
        <f>$E$28/'Fixed data'!$C$7</f>
        <v>-8.7111111111111124E-4</v>
      </c>
      <c r="AA30" s="34">
        <f>$E$28/'Fixed data'!$C$7</f>
        <v>-8.7111111111111124E-4</v>
      </c>
      <c r="AB30" s="34">
        <f>$E$28/'Fixed data'!$C$7</f>
        <v>-8.7111111111111124E-4</v>
      </c>
      <c r="AC30" s="34">
        <f>$E$28/'Fixed data'!$C$7</f>
        <v>-8.7111111111111124E-4</v>
      </c>
      <c r="AD30" s="34">
        <f>$E$28/'Fixed data'!$C$7</f>
        <v>-8.7111111111111124E-4</v>
      </c>
      <c r="AE30" s="34">
        <f>$E$28/'Fixed data'!$C$7</f>
        <v>-8.7111111111111124E-4</v>
      </c>
      <c r="AF30" s="34">
        <f>$E$28/'Fixed data'!$C$7</f>
        <v>-8.7111111111111124E-4</v>
      </c>
      <c r="AG30" s="34">
        <f>$E$28/'Fixed data'!$C$7</f>
        <v>-8.7111111111111124E-4</v>
      </c>
      <c r="AH30" s="34">
        <f>$E$28/'Fixed data'!$C$7</f>
        <v>-8.7111111111111124E-4</v>
      </c>
      <c r="AI30" s="34">
        <f>$E$28/'Fixed data'!$C$7</f>
        <v>-8.7111111111111124E-4</v>
      </c>
      <c r="AJ30" s="34">
        <f>$E$28/'Fixed data'!$C$7</f>
        <v>-8.7111111111111124E-4</v>
      </c>
      <c r="AK30" s="34">
        <f>$E$28/'Fixed data'!$C$7</f>
        <v>-8.7111111111111124E-4</v>
      </c>
      <c r="AL30" s="34">
        <f>$E$28/'Fixed data'!$C$7</f>
        <v>-8.7111111111111124E-4</v>
      </c>
      <c r="AM30" s="34">
        <f>$E$28/'Fixed data'!$C$7</f>
        <v>-8.7111111111111124E-4</v>
      </c>
      <c r="AN30" s="34">
        <f>$E$28/'Fixed data'!$C$7</f>
        <v>-8.7111111111111124E-4</v>
      </c>
      <c r="AO30" s="34">
        <f>$E$28/'Fixed data'!$C$7</f>
        <v>-8.7111111111111124E-4</v>
      </c>
      <c r="AP30" s="34">
        <f>$E$28/'Fixed data'!$C$7</f>
        <v>-8.7111111111111124E-4</v>
      </c>
      <c r="AQ30" s="34">
        <f>$E$28/'Fixed data'!$C$7</f>
        <v>-8.7111111111111124E-4</v>
      </c>
      <c r="AR30" s="34">
        <f>$E$28/'Fixed data'!$C$7</f>
        <v>-8.7111111111111124E-4</v>
      </c>
      <c r="AS30" s="34">
        <f>$E$28/'Fixed data'!$C$7</f>
        <v>-8.7111111111111124E-4</v>
      </c>
      <c r="AT30" s="34">
        <f>$E$28/'Fixed data'!$C$7</f>
        <v>-8.7111111111111124E-4</v>
      </c>
      <c r="AU30" s="34">
        <f>$E$28/'Fixed data'!$C$7</f>
        <v>-8.7111111111111124E-4</v>
      </c>
      <c r="AV30" s="34">
        <f>$E$28/'Fixed data'!$C$7</f>
        <v>-8.7111111111111124E-4</v>
      </c>
      <c r="AW30" s="34">
        <f>$E$28/'Fixed data'!$C$7</f>
        <v>-8.7111111111111124E-4</v>
      </c>
      <c r="AX30" s="34">
        <f>$E$28/'Fixed data'!$C$7</f>
        <v>-8.7111111111111124E-4</v>
      </c>
      <c r="AY30" s="34"/>
      <c r="AZ30" s="34"/>
      <c r="BA30" s="34"/>
      <c r="BB30" s="34"/>
      <c r="BC30" s="34"/>
      <c r="BD30" s="34"/>
    </row>
    <row r="31" spans="1:56" ht="16.5" hidden="1" customHeight="1" outlineLevel="1" x14ac:dyDescent="0.35">
      <c r="A31" s="115"/>
      <c r="B31" s="9" t="s">
        <v>2</v>
      </c>
      <c r="C31" s="11" t="s">
        <v>54</v>
      </c>
      <c r="D31" s="9" t="s">
        <v>40</v>
      </c>
      <c r="F31" s="34"/>
      <c r="G31" s="34">
        <f>$F$28/'Fixed data'!$C$7</f>
        <v>-8.113187005308073E-4</v>
      </c>
      <c r="H31" s="34">
        <f>$F$28/'Fixed data'!$C$7</f>
        <v>-8.113187005308073E-4</v>
      </c>
      <c r="I31" s="34">
        <f>$F$28/'Fixed data'!$C$7</f>
        <v>-8.113187005308073E-4</v>
      </c>
      <c r="J31" s="34">
        <f>$F$28/'Fixed data'!$C$7</f>
        <v>-8.113187005308073E-4</v>
      </c>
      <c r="K31" s="34">
        <f>$F$28/'Fixed data'!$C$7</f>
        <v>-8.113187005308073E-4</v>
      </c>
      <c r="L31" s="34">
        <f>$F$28/'Fixed data'!$C$7</f>
        <v>-8.113187005308073E-4</v>
      </c>
      <c r="M31" s="34">
        <f>$F$28/'Fixed data'!$C$7</f>
        <v>-8.113187005308073E-4</v>
      </c>
      <c r="N31" s="34">
        <f>$F$28/'Fixed data'!$C$7</f>
        <v>-8.113187005308073E-4</v>
      </c>
      <c r="O31" s="34">
        <f>$F$28/'Fixed data'!$C$7</f>
        <v>-8.113187005308073E-4</v>
      </c>
      <c r="P31" s="34">
        <f>$F$28/'Fixed data'!$C$7</f>
        <v>-8.113187005308073E-4</v>
      </c>
      <c r="Q31" s="34">
        <f>$F$28/'Fixed data'!$C$7</f>
        <v>-8.113187005308073E-4</v>
      </c>
      <c r="R31" s="34">
        <f>$F$28/'Fixed data'!$C$7</f>
        <v>-8.113187005308073E-4</v>
      </c>
      <c r="S31" s="34">
        <f>$F$28/'Fixed data'!$C$7</f>
        <v>-8.113187005308073E-4</v>
      </c>
      <c r="T31" s="34">
        <f>$F$28/'Fixed data'!$C$7</f>
        <v>-8.113187005308073E-4</v>
      </c>
      <c r="U31" s="34">
        <f>$F$28/'Fixed data'!$C$7</f>
        <v>-8.113187005308073E-4</v>
      </c>
      <c r="V31" s="34">
        <f>$F$28/'Fixed data'!$C$7</f>
        <v>-8.113187005308073E-4</v>
      </c>
      <c r="W31" s="34">
        <f>$F$28/'Fixed data'!$C$7</f>
        <v>-8.113187005308073E-4</v>
      </c>
      <c r="X31" s="34">
        <f>$F$28/'Fixed data'!$C$7</f>
        <v>-8.113187005308073E-4</v>
      </c>
      <c r="Y31" s="34">
        <f>$F$28/'Fixed data'!$C$7</f>
        <v>-8.113187005308073E-4</v>
      </c>
      <c r="Z31" s="34">
        <f>$F$28/'Fixed data'!$C$7</f>
        <v>-8.113187005308073E-4</v>
      </c>
      <c r="AA31" s="34">
        <f>$F$28/'Fixed data'!$C$7</f>
        <v>-8.113187005308073E-4</v>
      </c>
      <c r="AB31" s="34">
        <f>$F$28/'Fixed data'!$C$7</f>
        <v>-8.113187005308073E-4</v>
      </c>
      <c r="AC31" s="34">
        <f>$F$28/'Fixed data'!$C$7</f>
        <v>-8.113187005308073E-4</v>
      </c>
      <c r="AD31" s="34">
        <f>$F$28/'Fixed data'!$C$7</f>
        <v>-8.113187005308073E-4</v>
      </c>
      <c r="AE31" s="34">
        <f>$F$28/'Fixed data'!$C$7</f>
        <v>-8.113187005308073E-4</v>
      </c>
      <c r="AF31" s="34">
        <f>$F$28/'Fixed data'!$C$7</f>
        <v>-8.113187005308073E-4</v>
      </c>
      <c r="AG31" s="34">
        <f>$F$28/'Fixed data'!$C$7</f>
        <v>-8.113187005308073E-4</v>
      </c>
      <c r="AH31" s="34">
        <f>$F$28/'Fixed data'!$C$7</f>
        <v>-8.113187005308073E-4</v>
      </c>
      <c r="AI31" s="34">
        <f>$F$28/'Fixed data'!$C$7</f>
        <v>-8.113187005308073E-4</v>
      </c>
      <c r="AJ31" s="34">
        <f>$F$28/'Fixed data'!$C$7</f>
        <v>-8.113187005308073E-4</v>
      </c>
      <c r="AK31" s="34">
        <f>$F$28/'Fixed data'!$C$7</f>
        <v>-8.113187005308073E-4</v>
      </c>
      <c r="AL31" s="34">
        <f>$F$28/'Fixed data'!$C$7</f>
        <v>-8.113187005308073E-4</v>
      </c>
      <c r="AM31" s="34">
        <f>$F$28/'Fixed data'!$C$7</f>
        <v>-8.113187005308073E-4</v>
      </c>
      <c r="AN31" s="34">
        <f>$F$28/'Fixed data'!$C$7</f>
        <v>-8.113187005308073E-4</v>
      </c>
      <c r="AO31" s="34">
        <f>$F$28/'Fixed data'!$C$7</f>
        <v>-8.113187005308073E-4</v>
      </c>
      <c r="AP31" s="34">
        <f>$F$28/'Fixed data'!$C$7</f>
        <v>-8.113187005308073E-4</v>
      </c>
      <c r="AQ31" s="34">
        <f>$F$28/'Fixed data'!$C$7</f>
        <v>-8.113187005308073E-4</v>
      </c>
      <c r="AR31" s="34">
        <f>$F$28/'Fixed data'!$C$7</f>
        <v>-8.113187005308073E-4</v>
      </c>
      <c r="AS31" s="34">
        <f>$F$28/'Fixed data'!$C$7</f>
        <v>-8.113187005308073E-4</v>
      </c>
      <c r="AT31" s="34">
        <f>$F$28/'Fixed data'!$C$7</f>
        <v>-8.113187005308073E-4</v>
      </c>
      <c r="AU31" s="34">
        <f>$F$28/'Fixed data'!$C$7</f>
        <v>-8.113187005308073E-4</v>
      </c>
      <c r="AV31" s="34">
        <f>$F$28/'Fixed data'!$C$7</f>
        <v>-8.113187005308073E-4</v>
      </c>
      <c r="AW31" s="34">
        <f>$F$28/'Fixed data'!$C$7</f>
        <v>-8.113187005308073E-4</v>
      </c>
      <c r="AX31" s="34">
        <f>$F$28/'Fixed data'!$C$7</f>
        <v>-8.113187005308073E-4</v>
      </c>
      <c r="AY31" s="34">
        <f>$F$28/'Fixed data'!$C$7</f>
        <v>-8.113187005308073E-4</v>
      </c>
      <c r="AZ31" s="34"/>
      <c r="BA31" s="34"/>
      <c r="BB31" s="34"/>
      <c r="BC31" s="34"/>
      <c r="BD31" s="34"/>
    </row>
    <row r="32" spans="1:56" ht="16.5" hidden="1" customHeight="1" outlineLevel="1" x14ac:dyDescent="0.35">
      <c r="A32" s="115"/>
      <c r="B32" s="9" t="s">
        <v>3</v>
      </c>
      <c r="C32" s="11" t="s">
        <v>55</v>
      </c>
      <c r="D32" s="9" t="s">
        <v>40</v>
      </c>
      <c r="F32" s="34"/>
      <c r="G32" s="34"/>
      <c r="H32" s="34">
        <f>$G$28/'Fixed data'!$C$7</f>
        <v>-7.5304476400462977E-4</v>
      </c>
      <c r="I32" s="34">
        <f>$G$28/'Fixed data'!$C$7</f>
        <v>-7.5304476400462977E-4</v>
      </c>
      <c r="J32" s="34">
        <f>$G$28/'Fixed data'!$C$7</f>
        <v>-7.5304476400462977E-4</v>
      </c>
      <c r="K32" s="34">
        <f>$G$28/'Fixed data'!$C$7</f>
        <v>-7.5304476400462977E-4</v>
      </c>
      <c r="L32" s="34">
        <f>$G$28/'Fixed data'!$C$7</f>
        <v>-7.5304476400462977E-4</v>
      </c>
      <c r="M32" s="34">
        <f>$G$28/'Fixed data'!$C$7</f>
        <v>-7.5304476400462977E-4</v>
      </c>
      <c r="N32" s="34">
        <f>$G$28/'Fixed data'!$C$7</f>
        <v>-7.5304476400462977E-4</v>
      </c>
      <c r="O32" s="34">
        <f>$G$28/'Fixed data'!$C$7</f>
        <v>-7.5304476400462977E-4</v>
      </c>
      <c r="P32" s="34">
        <f>$G$28/'Fixed data'!$C$7</f>
        <v>-7.5304476400462977E-4</v>
      </c>
      <c r="Q32" s="34">
        <f>$G$28/'Fixed data'!$C$7</f>
        <v>-7.5304476400462977E-4</v>
      </c>
      <c r="R32" s="34">
        <f>$G$28/'Fixed data'!$C$7</f>
        <v>-7.5304476400462977E-4</v>
      </c>
      <c r="S32" s="34">
        <f>$G$28/'Fixed data'!$C$7</f>
        <v>-7.5304476400462977E-4</v>
      </c>
      <c r="T32" s="34">
        <f>$G$28/'Fixed data'!$C$7</f>
        <v>-7.5304476400462977E-4</v>
      </c>
      <c r="U32" s="34">
        <f>$G$28/'Fixed data'!$C$7</f>
        <v>-7.5304476400462977E-4</v>
      </c>
      <c r="V32" s="34">
        <f>$G$28/'Fixed data'!$C$7</f>
        <v>-7.5304476400462977E-4</v>
      </c>
      <c r="W32" s="34">
        <f>$G$28/'Fixed data'!$C$7</f>
        <v>-7.5304476400462977E-4</v>
      </c>
      <c r="X32" s="34">
        <f>$G$28/'Fixed data'!$C$7</f>
        <v>-7.5304476400462977E-4</v>
      </c>
      <c r="Y32" s="34">
        <f>$G$28/'Fixed data'!$C$7</f>
        <v>-7.5304476400462977E-4</v>
      </c>
      <c r="Z32" s="34">
        <f>$G$28/'Fixed data'!$C$7</f>
        <v>-7.5304476400462977E-4</v>
      </c>
      <c r="AA32" s="34">
        <f>$G$28/'Fixed data'!$C$7</f>
        <v>-7.5304476400462977E-4</v>
      </c>
      <c r="AB32" s="34">
        <f>$G$28/'Fixed data'!$C$7</f>
        <v>-7.5304476400462977E-4</v>
      </c>
      <c r="AC32" s="34">
        <f>$G$28/'Fixed data'!$C$7</f>
        <v>-7.5304476400462977E-4</v>
      </c>
      <c r="AD32" s="34">
        <f>$G$28/'Fixed data'!$C$7</f>
        <v>-7.5304476400462977E-4</v>
      </c>
      <c r="AE32" s="34">
        <f>$G$28/'Fixed data'!$C$7</f>
        <v>-7.5304476400462977E-4</v>
      </c>
      <c r="AF32" s="34">
        <f>$G$28/'Fixed data'!$C$7</f>
        <v>-7.5304476400462977E-4</v>
      </c>
      <c r="AG32" s="34">
        <f>$G$28/'Fixed data'!$C$7</f>
        <v>-7.5304476400462977E-4</v>
      </c>
      <c r="AH32" s="34">
        <f>$G$28/'Fixed data'!$C$7</f>
        <v>-7.5304476400462977E-4</v>
      </c>
      <c r="AI32" s="34">
        <f>$G$28/'Fixed data'!$C$7</f>
        <v>-7.5304476400462977E-4</v>
      </c>
      <c r="AJ32" s="34">
        <f>$G$28/'Fixed data'!$C$7</f>
        <v>-7.5304476400462977E-4</v>
      </c>
      <c r="AK32" s="34">
        <f>$G$28/'Fixed data'!$C$7</f>
        <v>-7.5304476400462977E-4</v>
      </c>
      <c r="AL32" s="34">
        <f>$G$28/'Fixed data'!$C$7</f>
        <v>-7.5304476400462977E-4</v>
      </c>
      <c r="AM32" s="34">
        <f>$G$28/'Fixed data'!$C$7</f>
        <v>-7.5304476400462977E-4</v>
      </c>
      <c r="AN32" s="34">
        <f>$G$28/'Fixed data'!$C$7</f>
        <v>-7.5304476400462977E-4</v>
      </c>
      <c r="AO32" s="34">
        <f>$G$28/'Fixed data'!$C$7</f>
        <v>-7.5304476400462977E-4</v>
      </c>
      <c r="AP32" s="34">
        <f>$G$28/'Fixed data'!$C$7</f>
        <v>-7.5304476400462977E-4</v>
      </c>
      <c r="AQ32" s="34">
        <f>$G$28/'Fixed data'!$C$7</f>
        <v>-7.5304476400462977E-4</v>
      </c>
      <c r="AR32" s="34">
        <f>$G$28/'Fixed data'!$C$7</f>
        <v>-7.5304476400462977E-4</v>
      </c>
      <c r="AS32" s="34">
        <f>$G$28/'Fixed data'!$C$7</f>
        <v>-7.5304476400462977E-4</v>
      </c>
      <c r="AT32" s="34">
        <f>$G$28/'Fixed data'!$C$7</f>
        <v>-7.5304476400462977E-4</v>
      </c>
      <c r="AU32" s="34">
        <f>$G$28/'Fixed data'!$C$7</f>
        <v>-7.5304476400462977E-4</v>
      </c>
      <c r="AV32" s="34">
        <f>$G$28/'Fixed data'!$C$7</f>
        <v>-7.5304476400462977E-4</v>
      </c>
      <c r="AW32" s="34">
        <f>$G$28/'Fixed data'!$C$7</f>
        <v>-7.5304476400462977E-4</v>
      </c>
      <c r="AX32" s="34">
        <f>$G$28/'Fixed data'!$C$7</f>
        <v>-7.5304476400462977E-4</v>
      </c>
      <c r="AY32" s="34">
        <f>$G$28/'Fixed data'!$C$7</f>
        <v>-7.5304476400462977E-4</v>
      </c>
      <c r="AZ32" s="34">
        <f>$G$28/'Fixed data'!$C$7</f>
        <v>-7.5304476400462977E-4</v>
      </c>
      <c r="BA32" s="34"/>
      <c r="BB32" s="34"/>
      <c r="BC32" s="34"/>
      <c r="BD32" s="34"/>
    </row>
    <row r="33" spans="1:57" ht="16.5" hidden="1" customHeight="1" outlineLevel="1" x14ac:dyDescent="0.35">
      <c r="A33" s="115"/>
      <c r="B33" s="9" t="s">
        <v>4</v>
      </c>
      <c r="C33" s="11" t="s">
        <v>56</v>
      </c>
      <c r="D33" s="9" t="s">
        <v>40</v>
      </c>
      <c r="F33" s="34"/>
      <c r="G33" s="34"/>
      <c r="H33" s="34"/>
      <c r="I33" s="34">
        <f>$H$28/'Fixed data'!$C$7</f>
        <v>-6.9524416435016046E-4</v>
      </c>
      <c r="J33" s="34">
        <f>$H$28/'Fixed data'!$C$7</f>
        <v>-6.9524416435016046E-4</v>
      </c>
      <c r="K33" s="34">
        <f>$H$28/'Fixed data'!$C$7</f>
        <v>-6.9524416435016046E-4</v>
      </c>
      <c r="L33" s="34">
        <f>$H$28/'Fixed data'!$C$7</f>
        <v>-6.9524416435016046E-4</v>
      </c>
      <c r="M33" s="34">
        <f>$H$28/'Fixed data'!$C$7</f>
        <v>-6.9524416435016046E-4</v>
      </c>
      <c r="N33" s="34">
        <f>$H$28/'Fixed data'!$C$7</f>
        <v>-6.9524416435016046E-4</v>
      </c>
      <c r="O33" s="34">
        <f>$H$28/'Fixed data'!$C$7</f>
        <v>-6.9524416435016046E-4</v>
      </c>
      <c r="P33" s="34">
        <f>$H$28/'Fixed data'!$C$7</f>
        <v>-6.9524416435016046E-4</v>
      </c>
      <c r="Q33" s="34">
        <f>$H$28/'Fixed data'!$C$7</f>
        <v>-6.9524416435016046E-4</v>
      </c>
      <c r="R33" s="34">
        <f>$H$28/'Fixed data'!$C$7</f>
        <v>-6.9524416435016046E-4</v>
      </c>
      <c r="S33" s="34">
        <f>$H$28/'Fixed data'!$C$7</f>
        <v>-6.9524416435016046E-4</v>
      </c>
      <c r="T33" s="34">
        <f>$H$28/'Fixed data'!$C$7</f>
        <v>-6.9524416435016046E-4</v>
      </c>
      <c r="U33" s="34">
        <f>$H$28/'Fixed data'!$C$7</f>
        <v>-6.9524416435016046E-4</v>
      </c>
      <c r="V33" s="34">
        <f>$H$28/'Fixed data'!$C$7</f>
        <v>-6.9524416435016046E-4</v>
      </c>
      <c r="W33" s="34">
        <f>$H$28/'Fixed data'!$C$7</f>
        <v>-6.9524416435016046E-4</v>
      </c>
      <c r="X33" s="34">
        <f>$H$28/'Fixed data'!$C$7</f>
        <v>-6.9524416435016046E-4</v>
      </c>
      <c r="Y33" s="34">
        <f>$H$28/'Fixed data'!$C$7</f>
        <v>-6.9524416435016046E-4</v>
      </c>
      <c r="Z33" s="34">
        <f>$H$28/'Fixed data'!$C$7</f>
        <v>-6.9524416435016046E-4</v>
      </c>
      <c r="AA33" s="34">
        <f>$H$28/'Fixed data'!$C$7</f>
        <v>-6.9524416435016046E-4</v>
      </c>
      <c r="AB33" s="34">
        <f>$H$28/'Fixed data'!$C$7</f>
        <v>-6.9524416435016046E-4</v>
      </c>
      <c r="AC33" s="34">
        <f>$H$28/'Fixed data'!$C$7</f>
        <v>-6.9524416435016046E-4</v>
      </c>
      <c r="AD33" s="34">
        <f>$H$28/'Fixed data'!$C$7</f>
        <v>-6.9524416435016046E-4</v>
      </c>
      <c r="AE33" s="34">
        <f>$H$28/'Fixed data'!$C$7</f>
        <v>-6.9524416435016046E-4</v>
      </c>
      <c r="AF33" s="34">
        <f>$H$28/'Fixed data'!$C$7</f>
        <v>-6.9524416435016046E-4</v>
      </c>
      <c r="AG33" s="34">
        <f>$H$28/'Fixed data'!$C$7</f>
        <v>-6.9524416435016046E-4</v>
      </c>
      <c r="AH33" s="34">
        <f>$H$28/'Fixed data'!$C$7</f>
        <v>-6.9524416435016046E-4</v>
      </c>
      <c r="AI33" s="34">
        <f>$H$28/'Fixed data'!$C$7</f>
        <v>-6.9524416435016046E-4</v>
      </c>
      <c r="AJ33" s="34">
        <f>$H$28/'Fixed data'!$C$7</f>
        <v>-6.9524416435016046E-4</v>
      </c>
      <c r="AK33" s="34">
        <f>$H$28/'Fixed data'!$C$7</f>
        <v>-6.9524416435016046E-4</v>
      </c>
      <c r="AL33" s="34">
        <f>$H$28/'Fixed data'!$C$7</f>
        <v>-6.9524416435016046E-4</v>
      </c>
      <c r="AM33" s="34">
        <f>$H$28/'Fixed data'!$C$7</f>
        <v>-6.9524416435016046E-4</v>
      </c>
      <c r="AN33" s="34">
        <f>$H$28/'Fixed data'!$C$7</f>
        <v>-6.9524416435016046E-4</v>
      </c>
      <c r="AO33" s="34">
        <f>$H$28/'Fixed data'!$C$7</f>
        <v>-6.9524416435016046E-4</v>
      </c>
      <c r="AP33" s="34">
        <f>$H$28/'Fixed data'!$C$7</f>
        <v>-6.9524416435016046E-4</v>
      </c>
      <c r="AQ33" s="34">
        <f>$H$28/'Fixed data'!$C$7</f>
        <v>-6.9524416435016046E-4</v>
      </c>
      <c r="AR33" s="34">
        <f>$H$28/'Fixed data'!$C$7</f>
        <v>-6.9524416435016046E-4</v>
      </c>
      <c r="AS33" s="34">
        <f>$H$28/'Fixed data'!$C$7</f>
        <v>-6.9524416435016046E-4</v>
      </c>
      <c r="AT33" s="34">
        <f>$H$28/'Fixed data'!$C$7</f>
        <v>-6.9524416435016046E-4</v>
      </c>
      <c r="AU33" s="34">
        <f>$H$28/'Fixed data'!$C$7</f>
        <v>-6.9524416435016046E-4</v>
      </c>
      <c r="AV33" s="34">
        <f>$H$28/'Fixed data'!$C$7</f>
        <v>-6.9524416435016046E-4</v>
      </c>
      <c r="AW33" s="34">
        <f>$H$28/'Fixed data'!$C$7</f>
        <v>-6.9524416435016046E-4</v>
      </c>
      <c r="AX33" s="34">
        <f>$H$28/'Fixed data'!$C$7</f>
        <v>-6.9524416435016046E-4</v>
      </c>
      <c r="AY33" s="34">
        <f>$H$28/'Fixed data'!$C$7</f>
        <v>-6.9524416435016046E-4</v>
      </c>
      <c r="AZ33" s="34">
        <f>$H$28/'Fixed data'!$C$7</f>
        <v>-6.9524416435016046E-4</v>
      </c>
      <c r="BA33" s="34">
        <f>$H$28/'Fixed data'!$C$7</f>
        <v>-6.9524416435016046E-4</v>
      </c>
      <c r="BB33" s="34"/>
      <c r="BC33" s="34"/>
      <c r="BD33" s="34"/>
    </row>
    <row r="34" spans="1:57" ht="16.5" hidden="1" customHeight="1" outlineLevel="1" x14ac:dyDescent="0.35">
      <c r="A34" s="115"/>
      <c r="B34" s="9" t="s">
        <v>5</v>
      </c>
      <c r="C34" s="11" t="s">
        <v>57</v>
      </c>
      <c r="D34" s="9" t="s">
        <v>40</v>
      </c>
      <c r="F34" s="34"/>
      <c r="G34" s="34"/>
      <c r="H34" s="34"/>
      <c r="I34" s="34"/>
      <c r="J34" s="34">
        <f>$I$28/'Fixed data'!$C$7</f>
        <v>-6.3444520214192427E-4</v>
      </c>
      <c r="K34" s="34">
        <f>$I$28/'Fixed data'!$C$7</f>
        <v>-6.3444520214192427E-4</v>
      </c>
      <c r="L34" s="34">
        <f>$I$28/'Fixed data'!$C$7</f>
        <v>-6.3444520214192427E-4</v>
      </c>
      <c r="M34" s="34">
        <f>$I$28/'Fixed data'!$C$7</f>
        <v>-6.3444520214192427E-4</v>
      </c>
      <c r="N34" s="34">
        <f>$I$28/'Fixed data'!$C$7</f>
        <v>-6.3444520214192427E-4</v>
      </c>
      <c r="O34" s="34">
        <f>$I$28/'Fixed data'!$C$7</f>
        <v>-6.3444520214192427E-4</v>
      </c>
      <c r="P34" s="34">
        <f>$I$28/'Fixed data'!$C$7</f>
        <v>-6.3444520214192427E-4</v>
      </c>
      <c r="Q34" s="34">
        <f>$I$28/'Fixed data'!$C$7</f>
        <v>-6.3444520214192427E-4</v>
      </c>
      <c r="R34" s="34">
        <f>$I$28/'Fixed data'!$C$7</f>
        <v>-6.3444520214192427E-4</v>
      </c>
      <c r="S34" s="34">
        <f>$I$28/'Fixed data'!$C$7</f>
        <v>-6.3444520214192427E-4</v>
      </c>
      <c r="T34" s="34">
        <f>$I$28/'Fixed data'!$C$7</f>
        <v>-6.3444520214192427E-4</v>
      </c>
      <c r="U34" s="34">
        <f>$I$28/'Fixed data'!$C$7</f>
        <v>-6.3444520214192427E-4</v>
      </c>
      <c r="V34" s="34">
        <f>$I$28/'Fixed data'!$C$7</f>
        <v>-6.3444520214192427E-4</v>
      </c>
      <c r="W34" s="34">
        <f>$I$28/'Fixed data'!$C$7</f>
        <v>-6.3444520214192427E-4</v>
      </c>
      <c r="X34" s="34">
        <f>$I$28/'Fixed data'!$C$7</f>
        <v>-6.3444520214192427E-4</v>
      </c>
      <c r="Y34" s="34">
        <f>$I$28/'Fixed data'!$C$7</f>
        <v>-6.3444520214192427E-4</v>
      </c>
      <c r="Z34" s="34">
        <f>$I$28/'Fixed data'!$C$7</f>
        <v>-6.3444520214192427E-4</v>
      </c>
      <c r="AA34" s="34">
        <f>$I$28/'Fixed data'!$C$7</f>
        <v>-6.3444520214192427E-4</v>
      </c>
      <c r="AB34" s="34">
        <f>$I$28/'Fixed data'!$C$7</f>
        <v>-6.3444520214192427E-4</v>
      </c>
      <c r="AC34" s="34">
        <f>$I$28/'Fixed data'!$C$7</f>
        <v>-6.3444520214192427E-4</v>
      </c>
      <c r="AD34" s="34">
        <f>$I$28/'Fixed data'!$C$7</f>
        <v>-6.3444520214192427E-4</v>
      </c>
      <c r="AE34" s="34">
        <f>$I$28/'Fixed data'!$C$7</f>
        <v>-6.3444520214192427E-4</v>
      </c>
      <c r="AF34" s="34">
        <f>$I$28/'Fixed data'!$C$7</f>
        <v>-6.3444520214192427E-4</v>
      </c>
      <c r="AG34" s="34">
        <f>$I$28/'Fixed data'!$C$7</f>
        <v>-6.3444520214192427E-4</v>
      </c>
      <c r="AH34" s="34">
        <f>$I$28/'Fixed data'!$C$7</f>
        <v>-6.3444520214192427E-4</v>
      </c>
      <c r="AI34" s="34">
        <f>$I$28/'Fixed data'!$C$7</f>
        <v>-6.3444520214192427E-4</v>
      </c>
      <c r="AJ34" s="34">
        <f>$I$28/'Fixed data'!$C$7</f>
        <v>-6.3444520214192427E-4</v>
      </c>
      <c r="AK34" s="34">
        <f>$I$28/'Fixed data'!$C$7</f>
        <v>-6.3444520214192427E-4</v>
      </c>
      <c r="AL34" s="34">
        <f>$I$28/'Fixed data'!$C$7</f>
        <v>-6.3444520214192427E-4</v>
      </c>
      <c r="AM34" s="34">
        <f>$I$28/'Fixed data'!$C$7</f>
        <v>-6.3444520214192427E-4</v>
      </c>
      <c r="AN34" s="34">
        <f>$I$28/'Fixed data'!$C$7</f>
        <v>-6.3444520214192427E-4</v>
      </c>
      <c r="AO34" s="34">
        <f>$I$28/'Fixed data'!$C$7</f>
        <v>-6.3444520214192427E-4</v>
      </c>
      <c r="AP34" s="34">
        <f>$I$28/'Fixed data'!$C$7</f>
        <v>-6.3444520214192427E-4</v>
      </c>
      <c r="AQ34" s="34">
        <f>$I$28/'Fixed data'!$C$7</f>
        <v>-6.3444520214192427E-4</v>
      </c>
      <c r="AR34" s="34">
        <f>$I$28/'Fixed data'!$C$7</f>
        <v>-6.3444520214192427E-4</v>
      </c>
      <c r="AS34" s="34">
        <f>$I$28/'Fixed data'!$C$7</f>
        <v>-6.3444520214192427E-4</v>
      </c>
      <c r="AT34" s="34">
        <f>$I$28/'Fixed data'!$C$7</f>
        <v>-6.3444520214192427E-4</v>
      </c>
      <c r="AU34" s="34">
        <f>$I$28/'Fixed data'!$C$7</f>
        <v>-6.3444520214192427E-4</v>
      </c>
      <c r="AV34" s="34">
        <f>$I$28/'Fixed data'!$C$7</f>
        <v>-6.3444520214192427E-4</v>
      </c>
      <c r="AW34" s="34">
        <f>$I$28/'Fixed data'!$C$7</f>
        <v>-6.3444520214192427E-4</v>
      </c>
      <c r="AX34" s="34">
        <f>$I$28/'Fixed data'!$C$7</f>
        <v>-6.3444520214192427E-4</v>
      </c>
      <c r="AY34" s="34">
        <f>$I$28/'Fixed data'!$C$7</f>
        <v>-6.3444520214192427E-4</v>
      </c>
      <c r="AZ34" s="34">
        <f>$I$28/'Fixed data'!$C$7</f>
        <v>-6.3444520214192427E-4</v>
      </c>
      <c r="BA34" s="34">
        <f>$I$28/'Fixed data'!$C$7</f>
        <v>-6.3444520214192427E-4</v>
      </c>
      <c r="BB34" s="34">
        <f>$I$28/'Fixed data'!$C$7</f>
        <v>-6.3444520214192427E-4</v>
      </c>
      <c r="BC34" s="34"/>
      <c r="BD34" s="34"/>
    </row>
    <row r="35" spans="1:57" ht="16.5" hidden="1" customHeight="1" outlineLevel="1" x14ac:dyDescent="0.35">
      <c r="A35" s="115"/>
      <c r="B35" s="9" t="s">
        <v>6</v>
      </c>
      <c r="C35" s="11" t="s">
        <v>58</v>
      </c>
      <c r="D35" s="9" t="s">
        <v>40</v>
      </c>
      <c r="F35" s="34"/>
      <c r="G35" s="34"/>
      <c r="H35" s="34"/>
      <c r="I35" s="34"/>
      <c r="J35" s="34"/>
      <c r="K35" s="34">
        <f>$J$28/'Fixed data'!$C$7</f>
        <v>-5.9191524377680239E-4</v>
      </c>
      <c r="L35" s="34">
        <f>$J$28/'Fixed data'!$C$7</f>
        <v>-5.9191524377680239E-4</v>
      </c>
      <c r="M35" s="34">
        <f>$J$28/'Fixed data'!$C$7</f>
        <v>-5.9191524377680239E-4</v>
      </c>
      <c r="N35" s="34">
        <f>$J$28/'Fixed data'!$C$7</f>
        <v>-5.9191524377680239E-4</v>
      </c>
      <c r="O35" s="34">
        <f>$J$28/'Fixed data'!$C$7</f>
        <v>-5.9191524377680239E-4</v>
      </c>
      <c r="P35" s="34">
        <f>$J$28/'Fixed data'!$C$7</f>
        <v>-5.9191524377680239E-4</v>
      </c>
      <c r="Q35" s="34">
        <f>$J$28/'Fixed data'!$C$7</f>
        <v>-5.9191524377680239E-4</v>
      </c>
      <c r="R35" s="34">
        <f>$J$28/'Fixed data'!$C$7</f>
        <v>-5.9191524377680239E-4</v>
      </c>
      <c r="S35" s="34">
        <f>$J$28/'Fixed data'!$C$7</f>
        <v>-5.9191524377680239E-4</v>
      </c>
      <c r="T35" s="34">
        <f>$J$28/'Fixed data'!$C$7</f>
        <v>-5.9191524377680239E-4</v>
      </c>
      <c r="U35" s="34">
        <f>$J$28/'Fixed data'!$C$7</f>
        <v>-5.9191524377680239E-4</v>
      </c>
      <c r="V35" s="34">
        <f>$J$28/'Fixed data'!$C$7</f>
        <v>-5.9191524377680239E-4</v>
      </c>
      <c r="W35" s="34">
        <f>$J$28/'Fixed data'!$C$7</f>
        <v>-5.9191524377680239E-4</v>
      </c>
      <c r="X35" s="34">
        <f>$J$28/'Fixed data'!$C$7</f>
        <v>-5.9191524377680239E-4</v>
      </c>
      <c r="Y35" s="34">
        <f>$J$28/'Fixed data'!$C$7</f>
        <v>-5.9191524377680239E-4</v>
      </c>
      <c r="Z35" s="34">
        <f>$J$28/'Fixed data'!$C$7</f>
        <v>-5.9191524377680239E-4</v>
      </c>
      <c r="AA35" s="34">
        <f>$J$28/'Fixed data'!$C$7</f>
        <v>-5.9191524377680239E-4</v>
      </c>
      <c r="AB35" s="34">
        <f>$J$28/'Fixed data'!$C$7</f>
        <v>-5.9191524377680239E-4</v>
      </c>
      <c r="AC35" s="34">
        <f>$J$28/'Fixed data'!$C$7</f>
        <v>-5.9191524377680239E-4</v>
      </c>
      <c r="AD35" s="34">
        <f>$J$28/'Fixed data'!$C$7</f>
        <v>-5.9191524377680239E-4</v>
      </c>
      <c r="AE35" s="34">
        <f>$J$28/'Fixed data'!$C$7</f>
        <v>-5.9191524377680239E-4</v>
      </c>
      <c r="AF35" s="34">
        <f>$J$28/'Fixed data'!$C$7</f>
        <v>-5.9191524377680239E-4</v>
      </c>
      <c r="AG35" s="34">
        <f>$J$28/'Fixed data'!$C$7</f>
        <v>-5.9191524377680239E-4</v>
      </c>
      <c r="AH35" s="34">
        <f>$J$28/'Fixed data'!$C$7</f>
        <v>-5.9191524377680239E-4</v>
      </c>
      <c r="AI35" s="34">
        <f>$J$28/'Fixed data'!$C$7</f>
        <v>-5.9191524377680239E-4</v>
      </c>
      <c r="AJ35" s="34">
        <f>$J$28/'Fixed data'!$C$7</f>
        <v>-5.9191524377680239E-4</v>
      </c>
      <c r="AK35" s="34">
        <f>$J$28/'Fixed data'!$C$7</f>
        <v>-5.9191524377680239E-4</v>
      </c>
      <c r="AL35" s="34">
        <f>$J$28/'Fixed data'!$C$7</f>
        <v>-5.9191524377680239E-4</v>
      </c>
      <c r="AM35" s="34">
        <f>$J$28/'Fixed data'!$C$7</f>
        <v>-5.9191524377680239E-4</v>
      </c>
      <c r="AN35" s="34">
        <f>$J$28/'Fixed data'!$C$7</f>
        <v>-5.9191524377680239E-4</v>
      </c>
      <c r="AO35" s="34">
        <f>$J$28/'Fixed data'!$C$7</f>
        <v>-5.9191524377680239E-4</v>
      </c>
      <c r="AP35" s="34">
        <f>$J$28/'Fixed data'!$C$7</f>
        <v>-5.9191524377680239E-4</v>
      </c>
      <c r="AQ35" s="34">
        <f>$J$28/'Fixed data'!$C$7</f>
        <v>-5.9191524377680239E-4</v>
      </c>
      <c r="AR35" s="34">
        <f>$J$28/'Fixed data'!$C$7</f>
        <v>-5.9191524377680239E-4</v>
      </c>
      <c r="AS35" s="34">
        <f>$J$28/'Fixed data'!$C$7</f>
        <v>-5.9191524377680239E-4</v>
      </c>
      <c r="AT35" s="34">
        <f>$J$28/'Fixed data'!$C$7</f>
        <v>-5.9191524377680239E-4</v>
      </c>
      <c r="AU35" s="34">
        <f>$J$28/'Fixed data'!$C$7</f>
        <v>-5.9191524377680239E-4</v>
      </c>
      <c r="AV35" s="34">
        <f>$J$28/'Fixed data'!$C$7</f>
        <v>-5.9191524377680239E-4</v>
      </c>
      <c r="AW35" s="34">
        <f>$J$28/'Fixed data'!$C$7</f>
        <v>-5.9191524377680239E-4</v>
      </c>
      <c r="AX35" s="34">
        <f>$J$28/'Fixed data'!$C$7</f>
        <v>-5.9191524377680239E-4</v>
      </c>
      <c r="AY35" s="34">
        <f>$J$28/'Fixed data'!$C$7</f>
        <v>-5.9191524377680239E-4</v>
      </c>
      <c r="AZ35" s="34">
        <f>$J$28/'Fixed data'!$C$7</f>
        <v>-5.9191524377680239E-4</v>
      </c>
      <c r="BA35" s="34">
        <f>$J$28/'Fixed data'!$C$7</f>
        <v>-5.9191524377680239E-4</v>
      </c>
      <c r="BB35" s="34">
        <f>$J$28/'Fixed data'!$C$7</f>
        <v>-5.9191524377680239E-4</v>
      </c>
      <c r="BC35" s="34">
        <f>$J$28/'Fixed data'!$C$7</f>
        <v>-5.9191524377680239E-4</v>
      </c>
      <c r="BD35" s="34"/>
    </row>
    <row r="36" spans="1:57" ht="16.5" hidden="1" customHeight="1" outlineLevel="1" x14ac:dyDescent="0.35">
      <c r="A36" s="115"/>
      <c r="B36" s="9" t="s">
        <v>32</v>
      </c>
      <c r="C36" s="11" t="s">
        <v>59</v>
      </c>
      <c r="D36" s="9" t="s">
        <v>40</v>
      </c>
      <c r="F36" s="34"/>
      <c r="G36" s="34"/>
      <c r="H36" s="34"/>
      <c r="I36" s="34"/>
      <c r="J36" s="34"/>
      <c r="K36" s="34"/>
      <c r="L36" s="34">
        <f>$K$28/'Fixed data'!$C$7</f>
        <v>-5.299895777194733E-4</v>
      </c>
      <c r="M36" s="34">
        <f>$K$28/'Fixed data'!$C$7</f>
        <v>-5.299895777194733E-4</v>
      </c>
      <c r="N36" s="34">
        <f>$K$28/'Fixed data'!$C$7</f>
        <v>-5.299895777194733E-4</v>
      </c>
      <c r="O36" s="34">
        <f>$K$28/'Fixed data'!$C$7</f>
        <v>-5.299895777194733E-4</v>
      </c>
      <c r="P36" s="34">
        <f>$K$28/'Fixed data'!$C$7</f>
        <v>-5.299895777194733E-4</v>
      </c>
      <c r="Q36" s="34">
        <f>$K$28/'Fixed data'!$C$7</f>
        <v>-5.299895777194733E-4</v>
      </c>
      <c r="R36" s="34">
        <f>$K$28/'Fixed data'!$C$7</f>
        <v>-5.299895777194733E-4</v>
      </c>
      <c r="S36" s="34">
        <f>$K$28/'Fixed data'!$C$7</f>
        <v>-5.299895777194733E-4</v>
      </c>
      <c r="T36" s="34">
        <f>$K$28/'Fixed data'!$C$7</f>
        <v>-5.299895777194733E-4</v>
      </c>
      <c r="U36" s="34">
        <f>$K$28/'Fixed data'!$C$7</f>
        <v>-5.299895777194733E-4</v>
      </c>
      <c r="V36" s="34">
        <f>$K$28/'Fixed data'!$C$7</f>
        <v>-5.299895777194733E-4</v>
      </c>
      <c r="W36" s="34">
        <f>$K$28/'Fixed data'!$C$7</f>
        <v>-5.299895777194733E-4</v>
      </c>
      <c r="X36" s="34">
        <f>$K$28/'Fixed data'!$C$7</f>
        <v>-5.299895777194733E-4</v>
      </c>
      <c r="Y36" s="34">
        <f>$K$28/'Fixed data'!$C$7</f>
        <v>-5.299895777194733E-4</v>
      </c>
      <c r="Z36" s="34">
        <f>$K$28/'Fixed data'!$C$7</f>
        <v>-5.299895777194733E-4</v>
      </c>
      <c r="AA36" s="34">
        <f>$K$28/'Fixed data'!$C$7</f>
        <v>-5.299895777194733E-4</v>
      </c>
      <c r="AB36" s="34">
        <f>$K$28/'Fixed data'!$C$7</f>
        <v>-5.299895777194733E-4</v>
      </c>
      <c r="AC36" s="34">
        <f>$K$28/'Fixed data'!$C$7</f>
        <v>-5.299895777194733E-4</v>
      </c>
      <c r="AD36" s="34">
        <f>$K$28/'Fixed data'!$C$7</f>
        <v>-5.299895777194733E-4</v>
      </c>
      <c r="AE36" s="34">
        <f>$K$28/'Fixed data'!$C$7</f>
        <v>-5.299895777194733E-4</v>
      </c>
      <c r="AF36" s="34">
        <f>$K$28/'Fixed data'!$C$7</f>
        <v>-5.299895777194733E-4</v>
      </c>
      <c r="AG36" s="34">
        <f>$K$28/'Fixed data'!$C$7</f>
        <v>-5.299895777194733E-4</v>
      </c>
      <c r="AH36" s="34">
        <f>$K$28/'Fixed data'!$C$7</f>
        <v>-5.299895777194733E-4</v>
      </c>
      <c r="AI36" s="34">
        <f>$K$28/'Fixed data'!$C$7</f>
        <v>-5.299895777194733E-4</v>
      </c>
      <c r="AJ36" s="34">
        <f>$K$28/'Fixed data'!$C$7</f>
        <v>-5.299895777194733E-4</v>
      </c>
      <c r="AK36" s="34">
        <f>$K$28/'Fixed data'!$C$7</f>
        <v>-5.299895777194733E-4</v>
      </c>
      <c r="AL36" s="34">
        <f>$K$28/'Fixed data'!$C$7</f>
        <v>-5.299895777194733E-4</v>
      </c>
      <c r="AM36" s="34">
        <f>$K$28/'Fixed data'!$C$7</f>
        <v>-5.299895777194733E-4</v>
      </c>
      <c r="AN36" s="34">
        <f>$K$28/'Fixed data'!$C$7</f>
        <v>-5.299895777194733E-4</v>
      </c>
      <c r="AO36" s="34">
        <f>$K$28/'Fixed data'!$C$7</f>
        <v>-5.299895777194733E-4</v>
      </c>
      <c r="AP36" s="34">
        <f>$K$28/'Fixed data'!$C$7</f>
        <v>-5.299895777194733E-4</v>
      </c>
      <c r="AQ36" s="34">
        <f>$K$28/'Fixed data'!$C$7</f>
        <v>-5.299895777194733E-4</v>
      </c>
      <c r="AR36" s="34">
        <f>$K$28/'Fixed data'!$C$7</f>
        <v>-5.299895777194733E-4</v>
      </c>
      <c r="AS36" s="34">
        <f>$K$28/'Fixed data'!$C$7</f>
        <v>-5.299895777194733E-4</v>
      </c>
      <c r="AT36" s="34">
        <f>$K$28/'Fixed data'!$C$7</f>
        <v>-5.299895777194733E-4</v>
      </c>
      <c r="AU36" s="34">
        <f>$K$28/'Fixed data'!$C$7</f>
        <v>-5.299895777194733E-4</v>
      </c>
      <c r="AV36" s="34">
        <f>$K$28/'Fixed data'!$C$7</f>
        <v>-5.299895777194733E-4</v>
      </c>
      <c r="AW36" s="34">
        <f>$K$28/'Fixed data'!$C$7</f>
        <v>-5.299895777194733E-4</v>
      </c>
      <c r="AX36" s="34">
        <f>$K$28/'Fixed data'!$C$7</f>
        <v>-5.299895777194733E-4</v>
      </c>
      <c r="AY36" s="34">
        <f>$K$28/'Fixed data'!$C$7</f>
        <v>-5.299895777194733E-4</v>
      </c>
      <c r="AZ36" s="34">
        <f>$K$28/'Fixed data'!$C$7</f>
        <v>-5.299895777194733E-4</v>
      </c>
      <c r="BA36" s="34">
        <f>$K$28/'Fixed data'!$C$7</f>
        <v>-5.299895777194733E-4</v>
      </c>
      <c r="BB36" s="34">
        <f>$K$28/'Fixed data'!$C$7</f>
        <v>-5.299895777194733E-4</v>
      </c>
      <c r="BC36" s="34">
        <f>$K$28/'Fixed data'!$C$7</f>
        <v>-5.299895777194733E-4</v>
      </c>
      <c r="BD36" s="34">
        <f>$K$28/'Fixed data'!$C$7</f>
        <v>-5.299895777194733E-4</v>
      </c>
    </row>
    <row r="37" spans="1:57" ht="16.5" hidden="1" customHeight="1" outlineLevel="1" x14ac:dyDescent="0.35">
      <c r="A37" s="115"/>
      <c r="B37" s="9" t="s">
        <v>33</v>
      </c>
      <c r="C37" s="11" t="s">
        <v>60</v>
      </c>
      <c r="D37" s="9" t="s">
        <v>40</v>
      </c>
      <c r="F37" s="34"/>
      <c r="G37" s="34"/>
      <c r="H37" s="34"/>
      <c r="I37" s="34"/>
      <c r="J37" s="34"/>
      <c r="K37" s="34"/>
      <c r="L37" s="34"/>
      <c r="M37" s="34">
        <f>$L$28/'Fixed data'!$C$7</f>
        <v>-4.8494566517937385E-4</v>
      </c>
      <c r="N37" s="34">
        <f>$L$28/'Fixed data'!$C$7</f>
        <v>-4.8494566517937385E-4</v>
      </c>
      <c r="O37" s="34">
        <f>$L$28/'Fixed data'!$C$7</f>
        <v>-4.8494566517937385E-4</v>
      </c>
      <c r="P37" s="34">
        <f>$L$28/'Fixed data'!$C$7</f>
        <v>-4.8494566517937385E-4</v>
      </c>
      <c r="Q37" s="34">
        <f>$L$28/'Fixed data'!$C$7</f>
        <v>-4.8494566517937385E-4</v>
      </c>
      <c r="R37" s="34">
        <f>$L$28/'Fixed data'!$C$7</f>
        <v>-4.8494566517937385E-4</v>
      </c>
      <c r="S37" s="34">
        <f>$L$28/'Fixed data'!$C$7</f>
        <v>-4.8494566517937385E-4</v>
      </c>
      <c r="T37" s="34">
        <f>$L$28/'Fixed data'!$C$7</f>
        <v>-4.8494566517937385E-4</v>
      </c>
      <c r="U37" s="34">
        <f>$L$28/'Fixed data'!$C$7</f>
        <v>-4.8494566517937385E-4</v>
      </c>
      <c r="V37" s="34">
        <f>$L$28/'Fixed data'!$C$7</f>
        <v>-4.8494566517937385E-4</v>
      </c>
      <c r="W37" s="34">
        <f>$L$28/'Fixed data'!$C$7</f>
        <v>-4.8494566517937385E-4</v>
      </c>
      <c r="X37" s="34">
        <f>$L$28/'Fixed data'!$C$7</f>
        <v>-4.8494566517937385E-4</v>
      </c>
      <c r="Y37" s="34">
        <f>$L$28/'Fixed data'!$C$7</f>
        <v>-4.8494566517937385E-4</v>
      </c>
      <c r="Z37" s="34">
        <f>$L$28/'Fixed data'!$C$7</f>
        <v>-4.8494566517937385E-4</v>
      </c>
      <c r="AA37" s="34">
        <f>$L$28/'Fixed data'!$C$7</f>
        <v>-4.8494566517937385E-4</v>
      </c>
      <c r="AB37" s="34">
        <f>$L$28/'Fixed data'!$C$7</f>
        <v>-4.8494566517937385E-4</v>
      </c>
      <c r="AC37" s="34">
        <f>$L$28/'Fixed data'!$C$7</f>
        <v>-4.8494566517937385E-4</v>
      </c>
      <c r="AD37" s="34">
        <f>$L$28/'Fixed data'!$C$7</f>
        <v>-4.8494566517937385E-4</v>
      </c>
      <c r="AE37" s="34">
        <f>$L$28/'Fixed data'!$C$7</f>
        <v>-4.8494566517937385E-4</v>
      </c>
      <c r="AF37" s="34">
        <f>$L$28/'Fixed data'!$C$7</f>
        <v>-4.8494566517937385E-4</v>
      </c>
      <c r="AG37" s="34">
        <f>$L$28/'Fixed data'!$C$7</f>
        <v>-4.8494566517937385E-4</v>
      </c>
      <c r="AH37" s="34">
        <f>$L$28/'Fixed data'!$C$7</f>
        <v>-4.8494566517937385E-4</v>
      </c>
      <c r="AI37" s="34">
        <f>$L$28/'Fixed data'!$C$7</f>
        <v>-4.8494566517937385E-4</v>
      </c>
      <c r="AJ37" s="34">
        <f>$L$28/'Fixed data'!$C$7</f>
        <v>-4.8494566517937385E-4</v>
      </c>
      <c r="AK37" s="34">
        <f>$L$28/'Fixed data'!$C$7</f>
        <v>-4.8494566517937385E-4</v>
      </c>
      <c r="AL37" s="34">
        <f>$L$28/'Fixed data'!$C$7</f>
        <v>-4.8494566517937385E-4</v>
      </c>
      <c r="AM37" s="34">
        <f>$L$28/'Fixed data'!$C$7</f>
        <v>-4.8494566517937385E-4</v>
      </c>
      <c r="AN37" s="34">
        <f>$L$28/'Fixed data'!$C$7</f>
        <v>-4.8494566517937385E-4</v>
      </c>
      <c r="AO37" s="34">
        <f>$L$28/'Fixed data'!$C$7</f>
        <v>-4.8494566517937385E-4</v>
      </c>
      <c r="AP37" s="34">
        <f>$L$28/'Fixed data'!$C$7</f>
        <v>-4.8494566517937385E-4</v>
      </c>
      <c r="AQ37" s="34">
        <f>$L$28/'Fixed data'!$C$7</f>
        <v>-4.8494566517937385E-4</v>
      </c>
      <c r="AR37" s="34">
        <f>$L$28/'Fixed data'!$C$7</f>
        <v>-4.8494566517937385E-4</v>
      </c>
      <c r="AS37" s="34">
        <f>$L$28/'Fixed data'!$C$7</f>
        <v>-4.8494566517937385E-4</v>
      </c>
      <c r="AT37" s="34">
        <f>$L$28/'Fixed data'!$C$7</f>
        <v>-4.8494566517937385E-4</v>
      </c>
      <c r="AU37" s="34">
        <f>$L$28/'Fixed data'!$C$7</f>
        <v>-4.8494566517937385E-4</v>
      </c>
      <c r="AV37" s="34">
        <f>$L$28/'Fixed data'!$C$7</f>
        <v>-4.8494566517937385E-4</v>
      </c>
      <c r="AW37" s="34">
        <f>$L$28/'Fixed data'!$C$7</f>
        <v>-4.8494566517937385E-4</v>
      </c>
      <c r="AX37" s="34">
        <f>$L$28/'Fixed data'!$C$7</f>
        <v>-4.8494566517937385E-4</v>
      </c>
      <c r="AY37" s="34">
        <f>$L$28/'Fixed data'!$C$7</f>
        <v>-4.8494566517937385E-4</v>
      </c>
      <c r="AZ37" s="34">
        <f>$L$28/'Fixed data'!$C$7</f>
        <v>-4.8494566517937385E-4</v>
      </c>
      <c r="BA37" s="34">
        <f>$L$28/'Fixed data'!$C$7</f>
        <v>-4.8494566517937385E-4</v>
      </c>
      <c r="BB37" s="34">
        <f>$L$28/'Fixed data'!$C$7</f>
        <v>-4.8494566517937385E-4</v>
      </c>
      <c r="BC37" s="34">
        <f>$L$28/'Fixed data'!$C$7</f>
        <v>-4.8494566517937385E-4</v>
      </c>
      <c r="BD37" s="34">
        <f>$L$28/'Fixed data'!$C$7</f>
        <v>-4.8494566517937385E-4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5.9257116157463726E-5</v>
      </c>
      <c r="O38" s="34">
        <f>$M$28/'Fixed data'!$C$7</f>
        <v>5.9257116157463726E-5</v>
      </c>
      <c r="P38" s="34">
        <f>$M$28/'Fixed data'!$C$7</f>
        <v>5.9257116157463726E-5</v>
      </c>
      <c r="Q38" s="34">
        <f>$M$28/'Fixed data'!$C$7</f>
        <v>5.9257116157463726E-5</v>
      </c>
      <c r="R38" s="34">
        <f>$M$28/'Fixed data'!$C$7</f>
        <v>5.9257116157463726E-5</v>
      </c>
      <c r="S38" s="34">
        <f>$M$28/'Fixed data'!$C$7</f>
        <v>5.9257116157463726E-5</v>
      </c>
      <c r="T38" s="34">
        <f>$M$28/'Fixed data'!$C$7</f>
        <v>5.9257116157463726E-5</v>
      </c>
      <c r="U38" s="34">
        <f>$M$28/'Fixed data'!$C$7</f>
        <v>5.9257116157463726E-5</v>
      </c>
      <c r="V38" s="34">
        <f>$M$28/'Fixed data'!$C$7</f>
        <v>5.9257116157463726E-5</v>
      </c>
      <c r="W38" s="34">
        <f>$M$28/'Fixed data'!$C$7</f>
        <v>5.9257116157463726E-5</v>
      </c>
      <c r="X38" s="34">
        <f>$M$28/'Fixed data'!$C$7</f>
        <v>5.9257116157463726E-5</v>
      </c>
      <c r="Y38" s="34">
        <f>$M$28/'Fixed data'!$C$7</f>
        <v>5.9257116157463726E-5</v>
      </c>
      <c r="Z38" s="34">
        <f>$M$28/'Fixed data'!$C$7</f>
        <v>5.9257116157463726E-5</v>
      </c>
      <c r="AA38" s="34">
        <f>$M$28/'Fixed data'!$C$7</f>
        <v>5.9257116157463726E-5</v>
      </c>
      <c r="AB38" s="34">
        <f>$M$28/'Fixed data'!$C$7</f>
        <v>5.9257116157463726E-5</v>
      </c>
      <c r="AC38" s="34">
        <f>$M$28/'Fixed data'!$C$7</f>
        <v>5.9257116157463726E-5</v>
      </c>
      <c r="AD38" s="34">
        <f>$M$28/'Fixed data'!$C$7</f>
        <v>5.9257116157463726E-5</v>
      </c>
      <c r="AE38" s="34">
        <f>$M$28/'Fixed data'!$C$7</f>
        <v>5.9257116157463726E-5</v>
      </c>
      <c r="AF38" s="34">
        <f>$M$28/'Fixed data'!$C$7</f>
        <v>5.9257116157463726E-5</v>
      </c>
      <c r="AG38" s="34">
        <f>$M$28/'Fixed data'!$C$7</f>
        <v>5.9257116157463726E-5</v>
      </c>
      <c r="AH38" s="34">
        <f>$M$28/'Fixed data'!$C$7</f>
        <v>5.9257116157463726E-5</v>
      </c>
      <c r="AI38" s="34">
        <f>$M$28/'Fixed data'!$C$7</f>
        <v>5.9257116157463726E-5</v>
      </c>
      <c r="AJ38" s="34">
        <f>$M$28/'Fixed data'!$C$7</f>
        <v>5.9257116157463726E-5</v>
      </c>
      <c r="AK38" s="34">
        <f>$M$28/'Fixed data'!$C$7</f>
        <v>5.9257116157463726E-5</v>
      </c>
      <c r="AL38" s="34">
        <f>$M$28/'Fixed data'!$C$7</f>
        <v>5.9257116157463726E-5</v>
      </c>
      <c r="AM38" s="34">
        <f>$M$28/'Fixed data'!$C$7</f>
        <v>5.9257116157463726E-5</v>
      </c>
      <c r="AN38" s="34">
        <f>$M$28/'Fixed data'!$C$7</f>
        <v>5.9257116157463726E-5</v>
      </c>
      <c r="AO38" s="34">
        <f>$M$28/'Fixed data'!$C$7</f>
        <v>5.9257116157463726E-5</v>
      </c>
      <c r="AP38" s="34">
        <f>$M$28/'Fixed data'!$C$7</f>
        <v>5.9257116157463726E-5</v>
      </c>
      <c r="AQ38" s="34">
        <f>$M$28/'Fixed data'!$C$7</f>
        <v>5.9257116157463726E-5</v>
      </c>
      <c r="AR38" s="34">
        <f>$M$28/'Fixed data'!$C$7</f>
        <v>5.9257116157463726E-5</v>
      </c>
      <c r="AS38" s="34">
        <f>$M$28/'Fixed data'!$C$7</f>
        <v>5.9257116157463726E-5</v>
      </c>
      <c r="AT38" s="34">
        <f>$M$28/'Fixed data'!$C$7</f>
        <v>5.9257116157463726E-5</v>
      </c>
      <c r="AU38" s="34">
        <f>$M$28/'Fixed data'!$C$7</f>
        <v>5.9257116157463726E-5</v>
      </c>
      <c r="AV38" s="34">
        <f>$M$28/'Fixed data'!$C$7</f>
        <v>5.9257116157463726E-5</v>
      </c>
      <c r="AW38" s="34">
        <f>$M$28/'Fixed data'!$C$7</f>
        <v>5.9257116157463726E-5</v>
      </c>
      <c r="AX38" s="34">
        <f>$M$28/'Fixed data'!$C$7</f>
        <v>5.9257116157463726E-5</v>
      </c>
      <c r="AY38" s="34">
        <f>$M$28/'Fixed data'!$C$7</f>
        <v>5.9257116157463726E-5</v>
      </c>
      <c r="AZ38" s="34">
        <f>$M$28/'Fixed data'!$C$7</f>
        <v>5.9257116157463726E-5</v>
      </c>
      <c r="BA38" s="34">
        <f>$M$28/'Fixed data'!$C$7</f>
        <v>5.9257116157463726E-5</v>
      </c>
      <c r="BB38" s="34">
        <f>$M$28/'Fixed data'!$C$7</f>
        <v>5.9257116157463726E-5</v>
      </c>
      <c r="BC38" s="34">
        <f>$M$28/'Fixed data'!$C$7</f>
        <v>5.9257116157463726E-5</v>
      </c>
      <c r="BD38" s="34">
        <f>$M$28/'Fixed data'!$C$7</f>
        <v>5.9257116157463726E-5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6.9189915120964214E-5</v>
      </c>
      <c r="P39" s="34">
        <f>$N$28/'Fixed data'!$C$7</f>
        <v>6.9189915120964214E-5</v>
      </c>
      <c r="Q39" s="34">
        <f>$N$28/'Fixed data'!$C$7</f>
        <v>6.9189915120964214E-5</v>
      </c>
      <c r="R39" s="34">
        <f>$N$28/'Fixed data'!$C$7</f>
        <v>6.9189915120964214E-5</v>
      </c>
      <c r="S39" s="34">
        <f>$N$28/'Fixed data'!$C$7</f>
        <v>6.9189915120964214E-5</v>
      </c>
      <c r="T39" s="34">
        <f>$N$28/'Fixed data'!$C$7</f>
        <v>6.9189915120964214E-5</v>
      </c>
      <c r="U39" s="34">
        <f>$N$28/'Fixed data'!$C$7</f>
        <v>6.9189915120964214E-5</v>
      </c>
      <c r="V39" s="34">
        <f>$N$28/'Fixed data'!$C$7</f>
        <v>6.9189915120964214E-5</v>
      </c>
      <c r="W39" s="34">
        <f>$N$28/'Fixed data'!$C$7</f>
        <v>6.9189915120964214E-5</v>
      </c>
      <c r="X39" s="34">
        <f>$N$28/'Fixed data'!$C$7</f>
        <v>6.9189915120964214E-5</v>
      </c>
      <c r="Y39" s="34">
        <f>$N$28/'Fixed data'!$C$7</f>
        <v>6.9189915120964214E-5</v>
      </c>
      <c r="Z39" s="34">
        <f>$N$28/'Fixed data'!$C$7</f>
        <v>6.9189915120964214E-5</v>
      </c>
      <c r="AA39" s="34">
        <f>$N$28/'Fixed data'!$C$7</f>
        <v>6.9189915120964214E-5</v>
      </c>
      <c r="AB39" s="34">
        <f>$N$28/'Fixed data'!$C$7</f>
        <v>6.9189915120964214E-5</v>
      </c>
      <c r="AC39" s="34">
        <f>$N$28/'Fixed data'!$C$7</f>
        <v>6.9189915120964214E-5</v>
      </c>
      <c r="AD39" s="34">
        <f>$N$28/'Fixed data'!$C$7</f>
        <v>6.9189915120964214E-5</v>
      </c>
      <c r="AE39" s="34">
        <f>$N$28/'Fixed data'!$C$7</f>
        <v>6.9189915120964214E-5</v>
      </c>
      <c r="AF39" s="34">
        <f>$N$28/'Fixed data'!$C$7</f>
        <v>6.9189915120964214E-5</v>
      </c>
      <c r="AG39" s="34">
        <f>$N$28/'Fixed data'!$C$7</f>
        <v>6.9189915120964214E-5</v>
      </c>
      <c r="AH39" s="34">
        <f>$N$28/'Fixed data'!$C$7</f>
        <v>6.9189915120964214E-5</v>
      </c>
      <c r="AI39" s="34">
        <f>$N$28/'Fixed data'!$C$7</f>
        <v>6.9189915120964214E-5</v>
      </c>
      <c r="AJ39" s="34">
        <f>$N$28/'Fixed data'!$C$7</f>
        <v>6.9189915120964214E-5</v>
      </c>
      <c r="AK39" s="34">
        <f>$N$28/'Fixed data'!$C$7</f>
        <v>6.9189915120964214E-5</v>
      </c>
      <c r="AL39" s="34">
        <f>$N$28/'Fixed data'!$C$7</f>
        <v>6.9189915120964214E-5</v>
      </c>
      <c r="AM39" s="34">
        <f>$N$28/'Fixed data'!$C$7</f>
        <v>6.9189915120964214E-5</v>
      </c>
      <c r="AN39" s="34">
        <f>$N$28/'Fixed data'!$C$7</f>
        <v>6.9189915120964214E-5</v>
      </c>
      <c r="AO39" s="34">
        <f>$N$28/'Fixed data'!$C$7</f>
        <v>6.9189915120964214E-5</v>
      </c>
      <c r="AP39" s="34">
        <f>$N$28/'Fixed data'!$C$7</f>
        <v>6.9189915120964214E-5</v>
      </c>
      <c r="AQ39" s="34">
        <f>$N$28/'Fixed data'!$C$7</f>
        <v>6.9189915120964214E-5</v>
      </c>
      <c r="AR39" s="34">
        <f>$N$28/'Fixed data'!$C$7</f>
        <v>6.9189915120964214E-5</v>
      </c>
      <c r="AS39" s="34">
        <f>$N$28/'Fixed data'!$C$7</f>
        <v>6.9189915120964214E-5</v>
      </c>
      <c r="AT39" s="34">
        <f>$N$28/'Fixed data'!$C$7</f>
        <v>6.9189915120964214E-5</v>
      </c>
      <c r="AU39" s="34">
        <f>$N$28/'Fixed data'!$C$7</f>
        <v>6.9189915120964214E-5</v>
      </c>
      <c r="AV39" s="34">
        <f>$N$28/'Fixed data'!$C$7</f>
        <v>6.9189915120964214E-5</v>
      </c>
      <c r="AW39" s="34">
        <f>$N$28/'Fixed data'!$C$7</f>
        <v>6.9189915120964214E-5</v>
      </c>
      <c r="AX39" s="34">
        <f>$N$28/'Fixed data'!$C$7</f>
        <v>6.9189915120964214E-5</v>
      </c>
      <c r="AY39" s="34">
        <f>$N$28/'Fixed data'!$C$7</f>
        <v>6.9189915120964214E-5</v>
      </c>
      <c r="AZ39" s="34">
        <f>$N$28/'Fixed data'!$C$7</f>
        <v>6.9189915120964214E-5</v>
      </c>
      <c r="BA39" s="34">
        <f>$N$28/'Fixed data'!$C$7</f>
        <v>6.9189915120964214E-5</v>
      </c>
      <c r="BB39" s="34">
        <f>$N$28/'Fixed data'!$C$7</f>
        <v>6.9189915120964214E-5</v>
      </c>
      <c r="BC39" s="34">
        <f>$N$28/'Fixed data'!$C$7</f>
        <v>6.9189915120964214E-5</v>
      </c>
      <c r="BD39" s="34">
        <f>$N$28/'Fixed data'!$C$7</f>
        <v>6.9189915120964214E-5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8.016328213938561E-5</v>
      </c>
      <c r="Q40" s="34">
        <f>$O$28/'Fixed data'!$C$7</f>
        <v>8.016328213938561E-5</v>
      </c>
      <c r="R40" s="34">
        <f>$O$28/'Fixed data'!$C$7</f>
        <v>8.016328213938561E-5</v>
      </c>
      <c r="S40" s="34">
        <f>$O$28/'Fixed data'!$C$7</f>
        <v>8.016328213938561E-5</v>
      </c>
      <c r="T40" s="34">
        <f>$O$28/'Fixed data'!$C$7</f>
        <v>8.016328213938561E-5</v>
      </c>
      <c r="U40" s="34">
        <f>$O$28/'Fixed data'!$C$7</f>
        <v>8.016328213938561E-5</v>
      </c>
      <c r="V40" s="34">
        <f>$O$28/'Fixed data'!$C$7</f>
        <v>8.016328213938561E-5</v>
      </c>
      <c r="W40" s="34">
        <f>$O$28/'Fixed data'!$C$7</f>
        <v>8.016328213938561E-5</v>
      </c>
      <c r="X40" s="34">
        <f>$O$28/'Fixed data'!$C$7</f>
        <v>8.016328213938561E-5</v>
      </c>
      <c r="Y40" s="34">
        <f>$O$28/'Fixed data'!$C$7</f>
        <v>8.016328213938561E-5</v>
      </c>
      <c r="Z40" s="34">
        <f>$O$28/'Fixed data'!$C$7</f>
        <v>8.016328213938561E-5</v>
      </c>
      <c r="AA40" s="34">
        <f>$O$28/'Fixed data'!$C$7</f>
        <v>8.016328213938561E-5</v>
      </c>
      <c r="AB40" s="34">
        <f>$O$28/'Fixed data'!$C$7</f>
        <v>8.016328213938561E-5</v>
      </c>
      <c r="AC40" s="34">
        <f>$O$28/'Fixed data'!$C$7</f>
        <v>8.016328213938561E-5</v>
      </c>
      <c r="AD40" s="34">
        <f>$O$28/'Fixed data'!$C$7</f>
        <v>8.016328213938561E-5</v>
      </c>
      <c r="AE40" s="34">
        <f>$O$28/'Fixed data'!$C$7</f>
        <v>8.016328213938561E-5</v>
      </c>
      <c r="AF40" s="34">
        <f>$O$28/'Fixed data'!$C$7</f>
        <v>8.016328213938561E-5</v>
      </c>
      <c r="AG40" s="34">
        <f>$O$28/'Fixed data'!$C$7</f>
        <v>8.016328213938561E-5</v>
      </c>
      <c r="AH40" s="34">
        <f>$O$28/'Fixed data'!$C$7</f>
        <v>8.016328213938561E-5</v>
      </c>
      <c r="AI40" s="34">
        <f>$O$28/'Fixed data'!$C$7</f>
        <v>8.016328213938561E-5</v>
      </c>
      <c r="AJ40" s="34">
        <f>$O$28/'Fixed data'!$C$7</f>
        <v>8.016328213938561E-5</v>
      </c>
      <c r="AK40" s="34">
        <f>$O$28/'Fixed data'!$C$7</f>
        <v>8.016328213938561E-5</v>
      </c>
      <c r="AL40" s="34">
        <f>$O$28/'Fixed data'!$C$7</f>
        <v>8.016328213938561E-5</v>
      </c>
      <c r="AM40" s="34">
        <f>$O$28/'Fixed data'!$C$7</f>
        <v>8.016328213938561E-5</v>
      </c>
      <c r="AN40" s="34">
        <f>$O$28/'Fixed data'!$C$7</f>
        <v>8.016328213938561E-5</v>
      </c>
      <c r="AO40" s="34">
        <f>$O$28/'Fixed data'!$C$7</f>
        <v>8.016328213938561E-5</v>
      </c>
      <c r="AP40" s="34">
        <f>$O$28/'Fixed data'!$C$7</f>
        <v>8.016328213938561E-5</v>
      </c>
      <c r="AQ40" s="34">
        <f>$O$28/'Fixed data'!$C$7</f>
        <v>8.016328213938561E-5</v>
      </c>
      <c r="AR40" s="34">
        <f>$O$28/'Fixed data'!$C$7</f>
        <v>8.016328213938561E-5</v>
      </c>
      <c r="AS40" s="34">
        <f>$O$28/'Fixed data'!$C$7</f>
        <v>8.016328213938561E-5</v>
      </c>
      <c r="AT40" s="34">
        <f>$O$28/'Fixed data'!$C$7</f>
        <v>8.016328213938561E-5</v>
      </c>
      <c r="AU40" s="34">
        <f>$O$28/'Fixed data'!$C$7</f>
        <v>8.016328213938561E-5</v>
      </c>
      <c r="AV40" s="34">
        <f>$O$28/'Fixed data'!$C$7</f>
        <v>8.016328213938561E-5</v>
      </c>
      <c r="AW40" s="34">
        <f>$O$28/'Fixed data'!$C$7</f>
        <v>8.016328213938561E-5</v>
      </c>
      <c r="AX40" s="34">
        <f>$O$28/'Fixed data'!$C$7</f>
        <v>8.016328213938561E-5</v>
      </c>
      <c r="AY40" s="34">
        <f>$O$28/'Fixed data'!$C$7</f>
        <v>8.016328213938561E-5</v>
      </c>
      <c r="AZ40" s="34">
        <f>$O$28/'Fixed data'!$C$7</f>
        <v>8.016328213938561E-5</v>
      </c>
      <c r="BA40" s="34">
        <f>$O$28/'Fixed data'!$C$7</f>
        <v>8.016328213938561E-5</v>
      </c>
      <c r="BB40" s="34">
        <f>$O$28/'Fixed data'!$C$7</f>
        <v>8.016328213938561E-5</v>
      </c>
      <c r="BC40" s="34">
        <f>$O$28/'Fixed data'!$C$7</f>
        <v>8.016328213938561E-5</v>
      </c>
      <c r="BD40" s="34">
        <f>$O$28/'Fixed data'!$C$7</f>
        <v>8.016328213938561E-5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9.0435473176981169E-5</v>
      </c>
      <c r="R41" s="34">
        <f>$P$28/'Fixed data'!$C$7</f>
        <v>9.0435473176981169E-5</v>
      </c>
      <c r="S41" s="34">
        <f>$P$28/'Fixed data'!$C$7</f>
        <v>9.0435473176981169E-5</v>
      </c>
      <c r="T41" s="34">
        <f>$P$28/'Fixed data'!$C$7</f>
        <v>9.0435473176981169E-5</v>
      </c>
      <c r="U41" s="34">
        <f>$P$28/'Fixed data'!$C$7</f>
        <v>9.0435473176981169E-5</v>
      </c>
      <c r="V41" s="34">
        <f>$P$28/'Fixed data'!$C$7</f>
        <v>9.0435473176981169E-5</v>
      </c>
      <c r="W41" s="34">
        <f>$P$28/'Fixed data'!$C$7</f>
        <v>9.0435473176981169E-5</v>
      </c>
      <c r="X41" s="34">
        <f>$P$28/'Fixed data'!$C$7</f>
        <v>9.0435473176981169E-5</v>
      </c>
      <c r="Y41" s="34">
        <f>$P$28/'Fixed data'!$C$7</f>
        <v>9.0435473176981169E-5</v>
      </c>
      <c r="Z41" s="34">
        <f>$P$28/'Fixed data'!$C$7</f>
        <v>9.0435473176981169E-5</v>
      </c>
      <c r="AA41" s="34">
        <f>$P$28/'Fixed data'!$C$7</f>
        <v>9.0435473176981169E-5</v>
      </c>
      <c r="AB41" s="34">
        <f>$P$28/'Fixed data'!$C$7</f>
        <v>9.0435473176981169E-5</v>
      </c>
      <c r="AC41" s="34">
        <f>$P$28/'Fixed data'!$C$7</f>
        <v>9.0435473176981169E-5</v>
      </c>
      <c r="AD41" s="34">
        <f>$P$28/'Fixed data'!$C$7</f>
        <v>9.0435473176981169E-5</v>
      </c>
      <c r="AE41" s="34">
        <f>$P$28/'Fixed data'!$C$7</f>
        <v>9.0435473176981169E-5</v>
      </c>
      <c r="AF41" s="34">
        <f>$P$28/'Fixed data'!$C$7</f>
        <v>9.0435473176981169E-5</v>
      </c>
      <c r="AG41" s="34">
        <f>$P$28/'Fixed data'!$C$7</f>
        <v>9.0435473176981169E-5</v>
      </c>
      <c r="AH41" s="34">
        <f>$P$28/'Fixed data'!$C$7</f>
        <v>9.0435473176981169E-5</v>
      </c>
      <c r="AI41" s="34">
        <f>$P$28/'Fixed data'!$C$7</f>
        <v>9.0435473176981169E-5</v>
      </c>
      <c r="AJ41" s="34">
        <f>$P$28/'Fixed data'!$C$7</f>
        <v>9.0435473176981169E-5</v>
      </c>
      <c r="AK41" s="34">
        <f>$P$28/'Fixed data'!$C$7</f>
        <v>9.0435473176981169E-5</v>
      </c>
      <c r="AL41" s="34">
        <f>$P$28/'Fixed data'!$C$7</f>
        <v>9.0435473176981169E-5</v>
      </c>
      <c r="AM41" s="34">
        <f>$P$28/'Fixed data'!$C$7</f>
        <v>9.0435473176981169E-5</v>
      </c>
      <c r="AN41" s="34">
        <f>$P$28/'Fixed data'!$C$7</f>
        <v>9.0435473176981169E-5</v>
      </c>
      <c r="AO41" s="34">
        <f>$P$28/'Fixed data'!$C$7</f>
        <v>9.0435473176981169E-5</v>
      </c>
      <c r="AP41" s="34">
        <f>$P$28/'Fixed data'!$C$7</f>
        <v>9.0435473176981169E-5</v>
      </c>
      <c r="AQ41" s="34">
        <f>$P$28/'Fixed data'!$C$7</f>
        <v>9.0435473176981169E-5</v>
      </c>
      <c r="AR41" s="34">
        <f>$P$28/'Fixed data'!$C$7</f>
        <v>9.0435473176981169E-5</v>
      </c>
      <c r="AS41" s="34">
        <f>$P$28/'Fixed data'!$C$7</f>
        <v>9.0435473176981169E-5</v>
      </c>
      <c r="AT41" s="34">
        <f>$P$28/'Fixed data'!$C$7</f>
        <v>9.0435473176981169E-5</v>
      </c>
      <c r="AU41" s="34">
        <f>$P$28/'Fixed data'!$C$7</f>
        <v>9.0435473176981169E-5</v>
      </c>
      <c r="AV41" s="34">
        <f>$P$28/'Fixed data'!$C$7</f>
        <v>9.0435473176981169E-5</v>
      </c>
      <c r="AW41" s="34">
        <f>$P$28/'Fixed data'!$C$7</f>
        <v>9.0435473176981169E-5</v>
      </c>
      <c r="AX41" s="34">
        <f>$P$28/'Fixed data'!$C$7</f>
        <v>9.0435473176981169E-5</v>
      </c>
      <c r="AY41" s="34">
        <f>$P$28/'Fixed data'!$C$7</f>
        <v>9.0435473176981169E-5</v>
      </c>
      <c r="AZ41" s="34">
        <f>$P$28/'Fixed data'!$C$7</f>
        <v>9.0435473176981169E-5</v>
      </c>
      <c r="BA41" s="34">
        <f>$P$28/'Fixed data'!$C$7</f>
        <v>9.0435473176981169E-5</v>
      </c>
      <c r="BB41" s="34">
        <f>$P$28/'Fixed data'!$C$7</f>
        <v>9.0435473176981169E-5</v>
      </c>
      <c r="BC41" s="34">
        <f>$P$28/'Fixed data'!$C$7</f>
        <v>9.0435473176981169E-5</v>
      </c>
      <c r="BD41" s="34">
        <f>$P$28/'Fixed data'!$C$7</f>
        <v>9.0435473176981169E-5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1.0080181287822861E-4</v>
      </c>
      <c r="S42" s="34">
        <f>$Q$28/'Fixed data'!$C$7</f>
        <v>1.0080181287822861E-4</v>
      </c>
      <c r="T42" s="34">
        <f>$Q$28/'Fixed data'!$C$7</f>
        <v>1.0080181287822861E-4</v>
      </c>
      <c r="U42" s="34">
        <f>$Q$28/'Fixed data'!$C$7</f>
        <v>1.0080181287822861E-4</v>
      </c>
      <c r="V42" s="34">
        <f>$Q$28/'Fixed data'!$C$7</f>
        <v>1.0080181287822861E-4</v>
      </c>
      <c r="W42" s="34">
        <f>$Q$28/'Fixed data'!$C$7</f>
        <v>1.0080181287822861E-4</v>
      </c>
      <c r="X42" s="34">
        <f>$Q$28/'Fixed data'!$C$7</f>
        <v>1.0080181287822861E-4</v>
      </c>
      <c r="Y42" s="34">
        <f>$Q$28/'Fixed data'!$C$7</f>
        <v>1.0080181287822861E-4</v>
      </c>
      <c r="Z42" s="34">
        <f>$Q$28/'Fixed data'!$C$7</f>
        <v>1.0080181287822861E-4</v>
      </c>
      <c r="AA42" s="34">
        <f>$Q$28/'Fixed data'!$C$7</f>
        <v>1.0080181287822861E-4</v>
      </c>
      <c r="AB42" s="34">
        <f>$Q$28/'Fixed data'!$C$7</f>
        <v>1.0080181287822861E-4</v>
      </c>
      <c r="AC42" s="34">
        <f>$Q$28/'Fixed data'!$C$7</f>
        <v>1.0080181287822861E-4</v>
      </c>
      <c r="AD42" s="34">
        <f>$Q$28/'Fixed data'!$C$7</f>
        <v>1.0080181287822861E-4</v>
      </c>
      <c r="AE42" s="34">
        <f>$Q$28/'Fixed data'!$C$7</f>
        <v>1.0080181287822861E-4</v>
      </c>
      <c r="AF42" s="34">
        <f>$Q$28/'Fixed data'!$C$7</f>
        <v>1.0080181287822861E-4</v>
      </c>
      <c r="AG42" s="34">
        <f>$Q$28/'Fixed data'!$C$7</f>
        <v>1.0080181287822861E-4</v>
      </c>
      <c r="AH42" s="34">
        <f>$Q$28/'Fixed data'!$C$7</f>
        <v>1.0080181287822861E-4</v>
      </c>
      <c r="AI42" s="34">
        <f>$Q$28/'Fixed data'!$C$7</f>
        <v>1.0080181287822861E-4</v>
      </c>
      <c r="AJ42" s="34">
        <f>$Q$28/'Fixed data'!$C$7</f>
        <v>1.0080181287822861E-4</v>
      </c>
      <c r="AK42" s="34">
        <f>$Q$28/'Fixed data'!$C$7</f>
        <v>1.0080181287822861E-4</v>
      </c>
      <c r="AL42" s="34">
        <f>$Q$28/'Fixed data'!$C$7</f>
        <v>1.0080181287822861E-4</v>
      </c>
      <c r="AM42" s="34">
        <f>$Q$28/'Fixed data'!$C$7</f>
        <v>1.0080181287822861E-4</v>
      </c>
      <c r="AN42" s="34">
        <f>$Q$28/'Fixed data'!$C$7</f>
        <v>1.0080181287822861E-4</v>
      </c>
      <c r="AO42" s="34">
        <f>$Q$28/'Fixed data'!$C$7</f>
        <v>1.0080181287822861E-4</v>
      </c>
      <c r="AP42" s="34">
        <f>$Q$28/'Fixed data'!$C$7</f>
        <v>1.0080181287822861E-4</v>
      </c>
      <c r="AQ42" s="34">
        <f>$Q$28/'Fixed data'!$C$7</f>
        <v>1.0080181287822861E-4</v>
      </c>
      <c r="AR42" s="34">
        <f>$Q$28/'Fixed data'!$C$7</f>
        <v>1.0080181287822861E-4</v>
      </c>
      <c r="AS42" s="34">
        <f>$Q$28/'Fixed data'!$C$7</f>
        <v>1.0080181287822861E-4</v>
      </c>
      <c r="AT42" s="34">
        <f>$Q$28/'Fixed data'!$C$7</f>
        <v>1.0080181287822861E-4</v>
      </c>
      <c r="AU42" s="34">
        <f>$Q$28/'Fixed data'!$C$7</f>
        <v>1.0080181287822861E-4</v>
      </c>
      <c r="AV42" s="34">
        <f>$Q$28/'Fixed data'!$C$7</f>
        <v>1.0080181287822861E-4</v>
      </c>
      <c r="AW42" s="34">
        <f>$Q$28/'Fixed data'!$C$7</f>
        <v>1.0080181287822861E-4</v>
      </c>
      <c r="AX42" s="34">
        <f>$Q$28/'Fixed data'!$C$7</f>
        <v>1.0080181287822861E-4</v>
      </c>
      <c r="AY42" s="34">
        <f>$Q$28/'Fixed data'!$C$7</f>
        <v>1.0080181287822861E-4</v>
      </c>
      <c r="AZ42" s="34">
        <f>$Q$28/'Fixed data'!$C$7</f>
        <v>1.0080181287822861E-4</v>
      </c>
      <c r="BA42" s="34">
        <f>$Q$28/'Fixed data'!$C$7</f>
        <v>1.0080181287822861E-4</v>
      </c>
      <c r="BB42" s="34">
        <f>$Q$28/'Fixed data'!$C$7</f>
        <v>1.0080181287822861E-4</v>
      </c>
      <c r="BC42" s="34">
        <f>$Q$28/'Fixed data'!$C$7</f>
        <v>1.0080181287822861E-4</v>
      </c>
      <c r="BD42" s="34">
        <f>$Q$28/'Fixed data'!$C$7</f>
        <v>1.0080181287822861E-4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1.081091604507748E-4</v>
      </c>
      <c r="T43" s="34">
        <f>$R$28/'Fixed data'!$C$7</f>
        <v>1.081091604507748E-4</v>
      </c>
      <c r="U43" s="34">
        <f>$R$28/'Fixed data'!$C$7</f>
        <v>1.081091604507748E-4</v>
      </c>
      <c r="V43" s="34">
        <f>$R$28/'Fixed data'!$C$7</f>
        <v>1.081091604507748E-4</v>
      </c>
      <c r="W43" s="34">
        <f>$R$28/'Fixed data'!$C$7</f>
        <v>1.081091604507748E-4</v>
      </c>
      <c r="X43" s="34">
        <f>$R$28/'Fixed data'!$C$7</f>
        <v>1.081091604507748E-4</v>
      </c>
      <c r="Y43" s="34">
        <f>$R$28/'Fixed data'!$C$7</f>
        <v>1.081091604507748E-4</v>
      </c>
      <c r="Z43" s="34">
        <f>$R$28/'Fixed data'!$C$7</f>
        <v>1.081091604507748E-4</v>
      </c>
      <c r="AA43" s="34">
        <f>$R$28/'Fixed data'!$C$7</f>
        <v>1.081091604507748E-4</v>
      </c>
      <c r="AB43" s="34">
        <f>$R$28/'Fixed data'!$C$7</f>
        <v>1.081091604507748E-4</v>
      </c>
      <c r="AC43" s="34">
        <f>$R$28/'Fixed data'!$C$7</f>
        <v>1.081091604507748E-4</v>
      </c>
      <c r="AD43" s="34">
        <f>$R$28/'Fixed data'!$C$7</f>
        <v>1.081091604507748E-4</v>
      </c>
      <c r="AE43" s="34">
        <f>$R$28/'Fixed data'!$C$7</f>
        <v>1.081091604507748E-4</v>
      </c>
      <c r="AF43" s="34">
        <f>$R$28/'Fixed data'!$C$7</f>
        <v>1.081091604507748E-4</v>
      </c>
      <c r="AG43" s="34">
        <f>$R$28/'Fixed data'!$C$7</f>
        <v>1.081091604507748E-4</v>
      </c>
      <c r="AH43" s="34">
        <f>$R$28/'Fixed data'!$C$7</f>
        <v>1.081091604507748E-4</v>
      </c>
      <c r="AI43" s="34">
        <f>$R$28/'Fixed data'!$C$7</f>
        <v>1.081091604507748E-4</v>
      </c>
      <c r="AJ43" s="34">
        <f>$R$28/'Fixed data'!$C$7</f>
        <v>1.081091604507748E-4</v>
      </c>
      <c r="AK43" s="34">
        <f>$R$28/'Fixed data'!$C$7</f>
        <v>1.081091604507748E-4</v>
      </c>
      <c r="AL43" s="34">
        <f>$R$28/'Fixed data'!$C$7</f>
        <v>1.081091604507748E-4</v>
      </c>
      <c r="AM43" s="34">
        <f>$R$28/'Fixed data'!$C$7</f>
        <v>1.081091604507748E-4</v>
      </c>
      <c r="AN43" s="34">
        <f>$R$28/'Fixed data'!$C$7</f>
        <v>1.081091604507748E-4</v>
      </c>
      <c r="AO43" s="34">
        <f>$R$28/'Fixed data'!$C$7</f>
        <v>1.081091604507748E-4</v>
      </c>
      <c r="AP43" s="34">
        <f>$R$28/'Fixed data'!$C$7</f>
        <v>1.081091604507748E-4</v>
      </c>
      <c r="AQ43" s="34">
        <f>$R$28/'Fixed data'!$C$7</f>
        <v>1.081091604507748E-4</v>
      </c>
      <c r="AR43" s="34">
        <f>$R$28/'Fixed data'!$C$7</f>
        <v>1.081091604507748E-4</v>
      </c>
      <c r="AS43" s="34">
        <f>$R$28/'Fixed data'!$C$7</f>
        <v>1.081091604507748E-4</v>
      </c>
      <c r="AT43" s="34">
        <f>$R$28/'Fixed data'!$C$7</f>
        <v>1.081091604507748E-4</v>
      </c>
      <c r="AU43" s="34">
        <f>$R$28/'Fixed data'!$C$7</f>
        <v>1.081091604507748E-4</v>
      </c>
      <c r="AV43" s="34">
        <f>$R$28/'Fixed data'!$C$7</f>
        <v>1.081091604507748E-4</v>
      </c>
      <c r="AW43" s="34">
        <f>$R$28/'Fixed data'!$C$7</f>
        <v>1.081091604507748E-4</v>
      </c>
      <c r="AX43" s="34">
        <f>$R$28/'Fixed data'!$C$7</f>
        <v>1.081091604507748E-4</v>
      </c>
      <c r="AY43" s="34">
        <f>$R$28/'Fixed data'!$C$7</f>
        <v>1.081091604507748E-4</v>
      </c>
      <c r="AZ43" s="34">
        <f>$R$28/'Fixed data'!$C$7</f>
        <v>1.081091604507748E-4</v>
      </c>
      <c r="BA43" s="34">
        <f>$R$28/'Fixed data'!$C$7</f>
        <v>1.081091604507748E-4</v>
      </c>
      <c r="BB43" s="34">
        <f>$R$28/'Fixed data'!$C$7</f>
        <v>1.081091604507748E-4</v>
      </c>
      <c r="BC43" s="34">
        <f>$R$28/'Fixed data'!$C$7</f>
        <v>1.081091604507748E-4</v>
      </c>
      <c r="BD43" s="34">
        <f>$R$28/'Fixed data'!$C$7</f>
        <v>1.081091604507748E-4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1.1316798453447473E-4</v>
      </c>
      <c r="U44" s="34">
        <f>$S$28/'Fixed data'!$C$7</f>
        <v>1.1316798453447473E-4</v>
      </c>
      <c r="V44" s="34">
        <f>$S$28/'Fixed data'!$C$7</f>
        <v>1.1316798453447473E-4</v>
      </c>
      <c r="W44" s="34">
        <f>$S$28/'Fixed data'!$C$7</f>
        <v>1.1316798453447473E-4</v>
      </c>
      <c r="X44" s="34">
        <f>$S$28/'Fixed data'!$C$7</f>
        <v>1.1316798453447473E-4</v>
      </c>
      <c r="Y44" s="34">
        <f>$S$28/'Fixed data'!$C$7</f>
        <v>1.1316798453447473E-4</v>
      </c>
      <c r="Z44" s="34">
        <f>$S$28/'Fixed data'!$C$7</f>
        <v>1.1316798453447473E-4</v>
      </c>
      <c r="AA44" s="34">
        <f>$S$28/'Fixed data'!$C$7</f>
        <v>1.1316798453447473E-4</v>
      </c>
      <c r="AB44" s="34">
        <f>$S$28/'Fixed data'!$C$7</f>
        <v>1.1316798453447473E-4</v>
      </c>
      <c r="AC44" s="34">
        <f>$S$28/'Fixed data'!$C$7</f>
        <v>1.1316798453447473E-4</v>
      </c>
      <c r="AD44" s="34">
        <f>$S$28/'Fixed data'!$C$7</f>
        <v>1.1316798453447473E-4</v>
      </c>
      <c r="AE44" s="34">
        <f>$S$28/'Fixed data'!$C$7</f>
        <v>1.1316798453447473E-4</v>
      </c>
      <c r="AF44" s="34">
        <f>$S$28/'Fixed data'!$C$7</f>
        <v>1.1316798453447473E-4</v>
      </c>
      <c r="AG44" s="34">
        <f>$S$28/'Fixed data'!$C$7</f>
        <v>1.1316798453447473E-4</v>
      </c>
      <c r="AH44" s="34">
        <f>$S$28/'Fixed data'!$C$7</f>
        <v>1.1316798453447473E-4</v>
      </c>
      <c r="AI44" s="34">
        <f>$S$28/'Fixed data'!$C$7</f>
        <v>1.1316798453447473E-4</v>
      </c>
      <c r="AJ44" s="34">
        <f>$S$28/'Fixed data'!$C$7</f>
        <v>1.1316798453447473E-4</v>
      </c>
      <c r="AK44" s="34">
        <f>$S$28/'Fixed data'!$C$7</f>
        <v>1.1316798453447473E-4</v>
      </c>
      <c r="AL44" s="34">
        <f>$S$28/'Fixed data'!$C$7</f>
        <v>1.1316798453447473E-4</v>
      </c>
      <c r="AM44" s="34">
        <f>$S$28/'Fixed data'!$C$7</f>
        <v>1.1316798453447473E-4</v>
      </c>
      <c r="AN44" s="34">
        <f>$S$28/'Fixed data'!$C$7</f>
        <v>1.1316798453447473E-4</v>
      </c>
      <c r="AO44" s="34">
        <f>$S$28/'Fixed data'!$C$7</f>
        <v>1.1316798453447473E-4</v>
      </c>
      <c r="AP44" s="34">
        <f>$S$28/'Fixed data'!$C$7</f>
        <v>1.1316798453447473E-4</v>
      </c>
      <c r="AQ44" s="34">
        <f>$S$28/'Fixed data'!$C$7</f>
        <v>1.1316798453447473E-4</v>
      </c>
      <c r="AR44" s="34">
        <f>$S$28/'Fixed data'!$C$7</f>
        <v>1.1316798453447473E-4</v>
      </c>
      <c r="AS44" s="34">
        <f>$S$28/'Fixed data'!$C$7</f>
        <v>1.1316798453447473E-4</v>
      </c>
      <c r="AT44" s="34">
        <f>$S$28/'Fixed data'!$C$7</f>
        <v>1.1316798453447473E-4</v>
      </c>
      <c r="AU44" s="34">
        <f>$S$28/'Fixed data'!$C$7</f>
        <v>1.1316798453447473E-4</v>
      </c>
      <c r="AV44" s="34">
        <f>$S$28/'Fixed data'!$C$7</f>
        <v>1.1316798453447473E-4</v>
      </c>
      <c r="AW44" s="34">
        <f>$S$28/'Fixed data'!$C$7</f>
        <v>1.1316798453447473E-4</v>
      </c>
      <c r="AX44" s="34">
        <f>$S$28/'Fixed data'!$C$7</f>
        <v>1.1316798453447473E-4</v>
      </c>
      <c r="AY44" s="34">
        <f>$S$28/'Fixed data'!$C$7</f>
        <v>1.1316798453447473E-4</v>
      </c>
      <c r="AZ44" s="34">
        <f>$S$28/'Fixed data'!$C$7</f>
        <v>1.1316798453447473E-4</v>
      </c>
      <c r="BA44" s="34">
        <f>$S$28/'Fixed data'!$C$7</f>
        <v>1.1316798453447473E-4</v>
      </c>
      <c r="BB44" s="34">
        <f>$S$28/'Fixed data'!$C$7</f>
        <v>1.1316798453447473E-4</v>
      </c>
      <c r="BC44" s="34">
        <f>$S$28/'Fixed data'!$C$7</f>
        <v>1.1316798453447473E-4</v>
      </c>
      <c r="BD44" s="34">
        <f>$S$28/'Fixed data'!$C$7</f>
        <v>1.1316798453447473E-4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1.1509715092358954E-4</v>
      </c>
      <c r="V45" s="34">
        <f>$T$28/'Fixed data'!$C$7</f>
        <v>1.1509715092358954E-4</v>
      </c>
      <c r="W45" s="34">
        <f>$T$28/'Fixed data'!$C$7</f>
        <v>1.1509715092358954E-4</v>
      </c>
      <c r="X45" s="34">
        <f>$T$28/'Fixed data'!$C$7</f>
        <v>1.1509715092358954E-4</v>
      </c>
      <c r="Y45" s="34">
        <f>$T$28/'Fixed data'!$C$7</f>
        <v>1.1509715092358954E-4</v>
      </c>
      <c r="Z45" s="34">
        <f>$T$28/'Fixed data'!$C$7</f>
        <v>1.1509715092358954E-4</v>
      </c>
      <c r="AA45" s="34">
        <f>$T$28/'Fixed data'!$C$7</f>
        <v>1.1509715092358954E-4</v>
      </c>
      <c r="AB45" s="34">
        <f>$T$28/'Fixed data'!$C$7</f>
        <v>1.1509715092358954E-4</v>
      </c>
      <c r="AC45" s="34">
        <f>$T$28/'Fixed data'!$C$7</f>
        <v>1.1509715092358954E-4</v>
      </c>
      <c r="AD45" s="34">
        <f>$T$28/'Fixed data'!$C$7</f>
        <v>1.1509715092358954E-4</v>
      </c>
      <c r="AE45" s="34">
        <f>$T$28/'Fixed data'!$C$7</f>
        <v>1.1509715092358954E-4</v>
      </c>
      <c r="AF45" s="34">
        <f>$T$28/'Fixed data'!$C$7</f>
        <v>1.1509715092358954E-4</v>
      </c>
      <c r="AG45" s="34">
        <f>$T$28/'Fixed data'!$C$7</f>
        <v>1.1509715092358954E-4</v>
      </c>
      <c r="AH45" s="34">
        <f>$T$28/'Fixed data'!$C$7</f>
        <v>1.1509715092358954E-4</v>
      </c>
      <c r="AI45" s="34">
        <f>$T$28/'Fixed data'!$C$7</f>
        <v>1.1509715092358954E-4</v>
      </c>
      <c r="AJ45" s="34">
        <f>$T$28/'Fixed data'!$C$7</f>
        <v>1.1509715092358954E-4</v>
      </c>
      <c r="AK45" s="34">
        <f>$T$28/'Fixed data'!$C$7</f>
        <v>1.1509715092358954E-4</v>
      </c>
      <c r="AL45" s="34">
        <f>$T$28/'Fixed data'!$C$7</f>
        <v>1.1509715092358954E-4</v>
      </c>
      <c r="AM45" s="34">
        <f>$T$28/'Fixed data'!$C$7</f>
        <v>1.1509715092358954E-4</v>
      </c>
      <c r="AN45" s="34">
        <f>$T$28/'Fixed data'!$C$7</f>
        <v>1.1509715092358954E-4</v>
      </c>
      <c r="AO45" s="34">
        <f>$T$28/'Fixed data'!$C$7</f>
        <v>1.1509715092358954E-4</v>
      </c>
      <c r="AP45" s="34">
        <f>$T$28/'Fixed data'!$C$7</f>
        <v>1.1509715092358954E-4</v>
      </c>
      <c r="AQ45" s="34">
        <f>$T$28/'Fixed data'!$C$7</f>
        <v>1.1509715092358954E-4</v>
      </c>
      <c r="AR45" s="34">
        <f>$T$28/'Fixed data'!$C$7</f>
        <v>1.1509715092358954E-4</v>
      </c>
      <c r="AS45" s="34">
        <f>$T$28/'Fixed data'!$C$7</f>
        <v>1.1509715092358954E-4</v>
      </c>
      <c r="AT45" s="34">
        <f>$T$28/'Fixed data'!$C$7</f>
        <v>1.1509715092358954E-4</v>
      </c>
      <c r="AU45" s="34">
        <f>$T$28/'Fixed data'!$C$7</f>
        <v>1.1509715092358954E-4</v>
      </c>
      <c r="AV45" s="34">
        <f>$T$28/'Fixed data'!$C$7</f>
        <v>1.1509715092358954E-4</v>
      </c>
      <c r="AW45" s="34">
        <f>$T$28/'Fixed data'!$C$7</f>
        <v>1.1509715092358954E-4</v>
      </c>
      <c r="AX45" s="34">
        <f>$T$28/'Fixed data'!$C$7</f>
        <v>1.1509715092358954E-4</v>
      </c>
      <c r="AY45" s="34">
        <f>$T$28/'Fixed data'!$C$7</f>
        <v>1.1509715092358954E-4</v>
      </c>
      <c r="AZ45" s="34">
        <f>$T$28/'Fixed data'!$C$7</f>
        <v>1.1509715092358954E-4</v>
      </c>
      <c r="BA45" s="34">
        <f>$T$28/'Fixed data'!$C$7</f>
        <v>1.1509715092358954E-4</v>
      </c>
      <c r="BB45" s="34">
        <f>$T$28/'Fixed data'!$C$7</f>
        <v>1.1509715092358954E-4</v>
      </c>
      <c r="BC45" s="34">
        <f>$T$28/'Fixed data'!$C$7</f>
        <v>1.1509715092358954E-4</v>
      </c>
      <c r="BD45" s="34">
        <f>$T$28/'Fixed data'!$C$7</f>
        <v>1.1509715092358954E-4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1.1576652228684015E-4</v>
      </c>
      <c r="W46" s="34">
        <f>$U$28/'Fixed data'!$C$7</f>
        <v>1.1576652228684015E-4</v>
      </c>
      <c r="X46" s="34">
        <f>$U$28/'Fixed data'!$C$7</f>
        <v>1.1576652228684015E-4</v>
      </c>
      <c r="Y46" s="34">
        <f>$U$28/'Fixed data'!$C$7</f>
        <v>1.1576652228684015E-4</v>
      </c>
      <c r="Z46" s="34">
        <f>$U$28/'Fixed data'!$C$7</f>
        <v>1.1576652228684015E-4</v>
      </c>
      <c r="AA46" s="34">
        <f>$U$28/'Fixed data'!$C$7</f>
        <v>1.1576652228684015E-4</v>
      </c>
      <c r="AB46" s="34">
        <f>$U$28/'Fixed data'!$C$7</f>
        <v>1.1576652228684015E-4</v>
      </c>
      <c r="AC46" s="34">
        <f>$U$28/'Fixed data'!$C$7</f>
        <v>1.1576652228684015E-4</v>
      </c>
      <c r="AD46" s="34">
        <f>$U$28/'Fixed data'!$C$7</f>
        <v>1.1576652228684015E-4</v>
      </c>
      <c r="AE46" s="34">
        <f>$U$28/'Fixed data'!$C$7</f>
        <v>1.1576652228684015E-4</v>
      </c>
      <c r="AF46" s="34">
        <f>$U$28/'Fixed data'!$C$7</f>
        <v>1.1576652228684015E-4</v>
      </c>
      <c r="AG46" s="34">
        <f>$U$28/'Fixed data'!$C$7</f>
        <v>1.1576652228684015E-4</v>
      </c>
      <c r="AH46" s="34">
        <f>$U$28/'Fixed data'!$C$7</f>
        <v>1.1576652228684015E-4</v>
      </c>
      <c r="AI46" s="34">
        <f>$U$28/'Fixed data'!$C$7</f>
        <v>1.1576652228684015E-4</v>
      </c>
      <c r="AJ46" s="34">
        <f>$U$28/'Fixed data'!$C$7</f>
        <v>1.1576652228684015E-4</v>
      </c>
      <c r="AK46" s="34">
        <f>$U$28/'Fixed data'!$C$7</f>
        <v>1.1576652228684015E-4</v>
      </c>
      <c r="AL46" s="34">
        <f>$U$28/'Fixed data'!$C$7</f>
        <v>1.1576652228684015E-4</v>
      </c>
      <c r="AM46" s="34">
        <f>$U$28/'Fixed data'!$C$7</f>
        <v>1.1576652228684015E-4</v>
      </c>
      <c r="AN46" s="34">
        <f>$U$28/'Fixed data'!$C$7</f>
        <v>1.1576652228684015E-4</v>
      </c>
      <c r="AO46" s="34">
        <f>$U$28/'Fixed data'!$C$7</f>
        <v>1.1576652228684015E-4</v>
      </c>
      <c r="AP46" s="34">
        <f>$U$28/'Fixed data'!$C$7</f>
        <v>1.1576652228684015E-4</v>
      </c>
      <c r="AQ46" s="34">
        <f>$U$28/'Fixed data'!$C$7</f>
        <v>1.1576652228684015E-4</v>
      </c>
      <c r="AR46" s="34">
        <f>$U$28/'Fixed data'!$C$7</f>
        <v>1.1576652228684015E-4</v>
      </c>
      <c r="AS46" s="34">
        <f>$U$28/'Fixed data'!$C$7</f>
        <v>1.1576652228684015E-4</v>
      </c>
      <c r="AT46" s="34">
        <f>$U$28/'Fixed data'!$C$7</f>
        <v>1.1576652228684015E-4</v>
      </c>
      <c r="AU46" s="34">
        <f>$U$28/'Fixed data'!$C$7</f>
        <v>1.1576652228684015E-4</v>
      </c>
      <c r="AV46" s="34">
        <f>$U$28/'Fixed data'!$C$7</f>
        <v>1.1576652228684015E-4</v>
      </c>
      <c r="AW46" s="34">
        <f>$U$28/'Fixed data'!$C$7</f>
        <v>1.1576652228684015E-4</v>
      </c>
      <c r="AX46" s="34">
        <f>$U$28/'Fixed data'!$C$7</f>
        <v>1.1576652228684015E-4</v>
      </c>
      <c r="AY46" s="34">
        <f>$U$28/'Fixed data'!$C$7</f>
        <v>1.1576652228684015E-4</v>
      </c>
      <c r="AZ46" s="34">
        <f>$U$28/'Fixed data'!$C$7</f>
        <v>1.1576652228684015E-4</v>
      </c>
      <c r="BA46" s="34">
        <f>$U$28/'Fixed data'!$C$7</f>
        <v>1.1576652228684015E-4</v>
      </c>
      <c r="BB46" s="34">
        <f>$U$28/'Fixed data'!$C$7</f>
        <v>1.1576652228684015E-4</v>
      </c>
      <c r="BC46" s="34">
        <f>$U$28/'Fixed data'!$C$7</f>
        <v>1.1576652228684015E-4</v>
      </c>
      <c r="BD46" s="34">
        <f>$U$28/'Fixed data'!$C$7</f>
        <v>1.1576652228684015E-4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1.1604565321069198E-4</v>
      </c>
      <c r="X47" s="34">
        <f>$V$28/'Fixed data'!$C$7</f>
        <v>1.1604565321069198E-4</v>
      </c>
      <c r="Y47" s="34">
        <f>$V$28/'Fixed data'!$C$7</f>
        <v>1.1604565321069198E-4</v>
      </c>
      <c r="Z47" s="34">
        <f>$V$28/'Fixed data'!$C$7</f>
        <v>1.1604565321069198E-4</v>
      </c>
      <c r="AA47" s="34">
        <f>$V$28/'Fixed data'!$C$7</f>
        <v>1.1604565321069198E-4</v>
      </c>
      <c r="AB47" s="34">
        <f>$V$28/'Fixed data'!$C$7</f>
        <v>1.1604565321069198E-4</v>
      </c>
      <c r="AC47" s="34">
        <f>$V$28/'Fixed data'!$C$7</f>
        <v>1.1604565321069198E-4</v>
      </c>
      <c r="AD47" s="34">
        <f>$V$28/'Fixed data'!$C$7</f>
        <v>1.1604565321069198E-4</v>
      </c>
      <c r="AE47" s="34">
        <f>$V$28/'Fixed data'!$C$7</f>
        <v>1.1604565321069198E-4</v>
      </c>
      <c r="AF47" s="34">
        <f>$V$28/'Fixed data'!$C$7</f>
        <v>1.1604565321069198E-4</v>
      </c>
      <c r="AG47" s="34">
        <f>$V$28/'Fixed data'!$C$7</f>
        <v>1.1604565321069198E-4</v>
      </c>
      <c r="AH47" s="34">
        <f>$V$28/'Fixed data'!$C$7</f>
        <v>1.1604565321069198E-4</v>
      </c>
      <c r="AI47" s="34">
        <f>$V$28/'Fixed data'!$C$7</f>
        <v>1.1604565321069198E-4</v>
      </c>
      <c r="AJ47" s="34">
        <f>$V$28/'Fixed data'!$C$7</f>
        <v>1.1604565321069198E-4</v>
      </c>
      <c r="AK47" s="34">
        <f>$V$28/'Fixed data'!$C$7</f>
        <v>1.1604565321069198E-4</v>
      </c>
      <c r="AL47" s="34">
        <f>$V$28/'Fixed data'!$C$7</f>
        <v>1.1604565321069198E-4</v>
      </c>
      <c r="AM47" s="34">
        <f>$V$28/'Fixed data'!$C$7</f>
        <v>1.1604565321069198E-4</v>
      </c>
      <c r="AN47" s="34">
        <f>$V$28/'Fixed data'!$C$7</f>
        <v>1.1604565321069198E-4</v>
      </c>
      <c r="AO47" s="34">
        <f>$V$28/'Fixed data'!$C$7</f>
        <v>1.1604565321069198E-4</v>
      </c>
      <c r="AP47" s="34">
        <f>$V$28/'Fixed data'!$C$7</f>
        <v>1.1604565321069198E-4</v>
      </c>
      <c r="AQ47" s="34">
        <f>$V$28/'Fixed data'!$C$7</f>
        <v>1.1604565321069198E-4</v>
      </c>
      <c r="AR47" s="34">
        <f>$V$28/'Fixed data'!$C$7</f>
        <v>1.1604565321069198E-4</v>
      </c>
      <c r="AS47" s="34">
        <f>$V$28/'Fixed data'!$C$7</f>
        <v>1.1604565321069198E-4</v>
      </c>
      <c r="AT47" s="34">
        <f>$V$28/'Fixed data'!$C$7</f>
        <v>1.1604565321069198E-4</v>
      </c>
      <c r="AU47" s="34">
        <f>$V$28/'Fixed data'!$C$7</f>
        <v>1.1604565321069198E-4</v>
      </c>
      <c r="AV47" s="34">
        <f>$V$28/'Fixed data'!$C$7</f>
        <v>1.1604565321069198E-4</v>
      </c>
      <c r="AW47" s="34">
        <f>$V$28/'Fixed data'!$C$7</f>
        <v>1.1604565321069198E-4</v>
      </c>
      <c r="AX47" s="34">
        <f>$V$28/'Fixed data'!$C$7</f>
        <v>1.1604565321069198E-4</v>
      </c>
      <c r="AY47" s="34">
        <f>$V$28/'Fixed data'!$C$7</f>
        <v>1.1604565321069198E-4</v>
      </c>
      <c r="AZ47" s="34">
        <f>$V$28/'Fixed data'!$C$7</f>
        <v>1.1604565321069198E-4</v>
      </c>
      <c r="BA47" s="34">
        <f>$V$28/'Fixed data'!$C$7</f>
        <v>1.1604565321069198E-4</v>
      </c>
      <c r="BB47" s="34">
        <f>$V$28/'Fixed data'!$C$7</f>
        <v>1.1604565321069198E-4</v>
      </c>
      <c r="BC47" s="34">
        <f>$V$28/'Fixed data'!$C$7</f>
        <v>1.1604565321069198E-4</v>
      </c>
      <c r="BD47" s="34">
        <f>$V$28/'Fixed data'!$C$7</f>
        <v>1.1604565321069198E-4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1.1616715521216022E-4</v>
      </c>
      <c r="Y48" s="34">
        <f>$W$28/'Fixed data'!$C$7</f>
        <v>1.1616715521216022E-4</v>
      </c>
      <c r="Z48" s="34">
        <f>$W$28/'Fixed data'!$C$7</f>
        <v>1.1616715521216022E-4</v>
      </c>
      <c r="AA48" s="34">
        <f>$W$28/'Fixed data'!$C$7</f>
        <v>1.1616715521216022E-4</v>
      </c>
      <c r="AB48" s="34">
        <f>$W$28/'Fixed data'!$C$7</f>
        <v>1.1616715521216022E-4</v>
      </c>
      <c r="AC48" s="34">
        <f>$W$28/'Fixed data'!$C$7</f>
        <v>1.1616715521216022E-4</v>
      </c>
      <c r="AD48" s="34">
        <f>$W$28/'Fixed data'!$C$7</f>
        <v>1.1616715521216022E-4</v>
      </c>
      <c r="AE48" s="34">
        <f>$W$28/'Fixed data'!$C$7</f>
        <v>1.1616715521216022E-4</v>
      </c>
      <c r="AF48" s="34">
        <f>$W$28/'Fixed data'!$C$7</f>
        <v>1.1616715521216022E-4</v>
      </c>
      <c r="AG48" s="34">
        <f>$W$28/'Fixed data'!$C$7</f>
        <v>1.1616715521216022E-4</v>
      </c>
      <c r="AH48" s="34">
        <f>$W$28/'Fixed data'!$C$7</f>
        <v>1.1616715521216022E-4</v>
      </c>
      <c r="AI48" s="34">
        <f>$W$28/'Fixed data'!$C$7</f>
        <v>1.1616715521216022E-4</v>
      </c>
      <c r="AJ48" s="34">
        <f>$W$28/'Fixed data'!$C$7</f>
        <v>1.1616715521216022E-4</v>
      </c>
      <c r="AK48" s="34">
        <f>$W$28/'Fixed data'!$C$7</f>
        <v>1.1616715521216022E-4</v>
      </c>
      <c r="AL48" s="34">
        <f>$W$28/'Fixed data'!$C$7</f>
        <v>1.1616715521216022E-4</v>
      </c>
      <c r="AM48" s="34">
        <f>$W$28/'Fixed data'!$C$7</f>
        <v>1.1616715521216022E-4</v>
      </c>
      <c r="AN48" s="34">
        <f>$W$28/'Fixed data'!$C$7</f>
        <v>1.1616715521216022E-4</v>
      </c>
      <c r="AO48" s="34">
        <f>$W$28/'Fixed data'!$C$7</f>
        <v>1.1616715521216022E-4</v>
      </c>
      <c r="AP48" s="34">
        <f>$W$28/'Fixed data'!$C$7</f>
        <v>1.1616715521216022E-4</v>
      </c>
      <c r="AQ48" s="34">
        <f>$W$28/'Fixed data'!$C$7</f>
        <v>1.1616715521216022E-4</v>
      </c>
      <c r="AR48" s="34">
        <f>$W$28/'Fixed data'!$C$7</f>
        <v>1.1616715521216022E-4</v>
      </c>
      <c r="AS48" s="34">
        <f>$W$28/'Fixed data'!$C$7</f>
        <v>1.1616715521216022E-4</v>
      </c>
      <c r="AT48" s="34">
        <f>$W$28/'Fixed data'!$C$7</f>
        <v>1.1616715521216022E-4</v>
      </c>
      <c r="AU48" s="34">
        <f>$W$28/'Fixed data'!$C$7</f>
        <v>1.1616715521216022E-4</v>
      </c>
      <c r="AV48" s="34">
        <f>$W$28/'Fixed data'!$C$7</f>
        <v>1.1616715521216022E-4</v>
      </c>
      <c r="AW48" s="34">
        <f>$W$28/'Fixed data'!$C$7</f>
        <v>1.1616715521216022E-4</v>
      </c>
      <c r="AX48" s="34">
        <f>$W$28/'Fixed data'!$C$7</f>
        <v>1.1616715521216022E-4</v>
      </c>
      <c r="AY48" s="34">
        <f>$W$28/'Fixed data'!$C$7</f>
        <v>1.1616715521216022E-4</v>
      </c>
      <c r="AZ48" s="34">
        <f>$W$28/'Fixed data'!$C$7</f>
        <v>1.1616715521216022E-4</v>
      </c>
      <c r="BA48" s="34">
        <f>$W$28/'Fixed data'!$C$7</f>
        <v>1.1616715521216022E-4</v>
      </c>
      <c r="BB48" s="34">
        <f>$W$28/'Fixed data'!$C$7</f>
        <v>1.1616715521216022E-4</v>
      </c>
      <c r="BC48" s="34">
        <f>$W$28/'Fixed data'!$C$7</f>
        <v>1.1616715521216022E-4</v>
      </c>
      <c r="BD48" s="34">
        <f>$W$28/'Fixed data'!$C$7</f>
        <v>1.1616715521216022E-4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1.1616715521216022E-4</v>
      </c>
      <c r="Z49" s="34">
        <f>$X$28/'Fixed data'!$C$7</f>
        <v>1.1616715521216022E-4</v>
      </c>
      <c r="AA49" s="34">
        <f>$X$28/'Fixed data'!$C$7</f>
        <v>1.1616715521216022E-4</v>
      </c>
      <c r="AB49" s="34">
        <f>$X$28/'Fixed data'!$C$7</f>
        <v>1.1616715521216022E-4</v>
      </c>
      <c r="AC49" s="34">
        <f>$X$28/'Fixed data'!$C$7</f>
        <v>1.1616715521216022E-4</v>
      </c>
      <c r="AD49" s="34">
        <f>$X$28/'Fixed data'!$C$7</f>
        <v>1.1616715521216022E-4</v>
      </c>
      <c r="AE49" s="34">
        <f>$X$28/'Fixed data'!$C$7</f>
        <v>1.1616715521216022E-4</v>
      </c>
      <c r="AF49" s="34">
        <f>$X$28/'Fixed data'!$C$7</f>
        <v>1.1616715521216022E-4</v>
      </c>
      <c r="AG49" s="34">
        <f>$X$28/'Fixed data'!$C$7</f>
        <v>1.1616715521216022E-4</v>
      </c>
      <c r="AH49" s="34">
        <f>$X$28/'Fixed data'!$C$7</f>
        <v>1.1616715521216022E-4</v>
      </c>
      <c r="AI49" s="34">
        <f>$X$28/'Fixed data'!$C$7</f>
        <v>1.1616715521216022E-4</v>
      </c>
      <c r="AJ49" s="34">
        <f>$X$28/'Fixed data'!$C$7</f>
        <v>1.1616715521216022E-4</v>
      </c>
      <c r="AK49" s="34">
        <f>$X$28/'Fixed data'!$C$7</f>
        <v>1.1616715521216022E-4</v>
      </c>
      <c r="AL49" s="34">
        <f>$X$28/'Fixed data'!$C$7</f>
        <v>1.1616715521216022E-4</v>
      </c>
      <c r="AM49" s="34">
        <f>$X$28/'Fixed data'!$C$7</f>
        <v>1.1616715521216022E-4</v>
      </c>
      <c r="AN49" s="34">
        <f>$X$28/'Fixed data'!$C$7</f>
        <v>1.1616715521216022E-4</v>
      </c>
      <c r="AO49" s="34">
        <f>$X$28/'Fixed data'!$C$7</f>
        <v>1.1616715521216022E-4</v>
      </c>
      <c r="AP49" s="34">
        <f>$X$28/'Fixed data'!$C$7</f>
        <v>1.1616715521216022E-4</v>
      </c>
      <c r="AQ49" s="34">
        <f>$X$28/'Fixed data'!$C$7</f>
        <v>1.1616715521216022E-4</v>
      </c>
      <c r="AR49" s="34">
        <f>$X$28/'Fixed data'!$C$7</f>
        <v>1.1616715521216022E-4</v>
      </c>
      <c r="AS49" s="34">
        <f>$X$28/'Fixed data'!$C$7</f>
        <v>1.1616715521216022E-4</v>
      </c>
      <c r="AT49" s="34">
        <f>$X$28/'Fixed data'!$C$7</f>
        <v>1.1616715521216022E-4</v>
      </c>
      <c r="AU49" s="34">
        <f>$X$28/'Fixed data'!$C$7</f>
        <v>1.1616715521216022E-4</v>
      </c>
      <c r="AV49" s="34">
        <f>$X$28/'Fixed data'!$C$7</f>
        <v>1.1616715521216022E-4</v>
      </c>
      <c r="AW49" s="34">
        <f>$X$28/'Fixed data'!$C$7</f>
        <v>1.1616715521216022E-4</v>
      </c>
      <c r="AX49" s="34">
        <f>$X$28/'Fixed data'!$C$7</f>
        <v>1.1616715521216022E-4</v>
      </c>
      <c r="AY49" s="34">
        <f>$X$28/'Fixed data'!$C$7</f>
        <v>1.1616715521216022E-4</v>
      </c>
      <c r="AZ49" s="34">
        <f>$X$28/'Fixed data'!$C$7</f>
        <v>1.1616715521216022E-4</v>
      </c>
      <c r="BA49" s="34">
        <f>$X$28/'Fixed data'!$C$7</f>
        <v>1.1616715521216022E-4</v>
      </c>
      <c r="BB49" s="34">
        <f>$X$28/'Fixed data'!$C$7</f>
        <v>1.1616715521216022E-4</v>
      </c>
      <c r="BC49" s="34">
        <f>$X$28/'Fixed data'!$C$7</f>
        <v>1.1616715521216022E-4</v>
      </c>
      <c r="BD49" s="34">
        <f>$X$28/'Fixed data'!$C$7</f>
        <v>1.1616715521216022E-4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1.1616715521216022E-4</v>
      </c>
      <c r="AA50" s="34">
        <f>$Y$28/'Fixed data'!$C$7</f>
        <v>1.1616715521216022E-4</v>
      </c>
      <c r="AB50" s="34">
        <f>$Y$28/'Fixed data'!$C$7</f>
        <v>1.1616715521216022E-4</v>
      </c>
      <c r="AC50" s="34">
        <f>$Y$28/'Fixed data'!$C$7</f>
        <v>1.1616715521216022E-4</v>
      </c>
      <c r="AD50" s="34">
        <f>$Y$28/'Fixed data'!$C$7</f>
        <v>1.1616715521216022E-4</v>
      </c>
      <c r="AE50" s="34">
        <f>$Y$28/'Fixed data'!$C$7</f>
        <v>1.1616715521216022E-4</v>
      </c>
      <c r="AF50" s="34">
        <f>$Y$28/'Fixed data'!$C$7</f>
        <v>1.1616715521216022E-4</v>
      </c>
      <c r="AG50" s="34">
        <f>$Y$28/'Fixed data'!$C$7</f>
        <v>1.1616715521216022E-4</v>
      </c>
      <c r="AH50" s="34">
        <f>$Y$28/'Fixed data'!$C$7</f>
        <v>1.1616715521216022E-4</v>
      </c>
      <c r="AI50" s="34">
        <f>$Y$28/'Fixed data'!$C$7</f>
        <v>1.1616715521216022E-4</v>
      </c>
      <c r="AJ50" s="34">
        <f>$Y$28/'Fixed data'!$C$7</f>
        <v>1.1616715521216022E-4</v>
      </c>
      <c r="AK50" s="34">
        <f>$Y$28/'Fixed data'!$C$7</f>
        <v>1.1616715521216022E-4</v>
      </c>
      <c r="AL50" s="34">
        <f>$Y$28/'Fixed data'!$C$7</f>
        <v>1.1616715521216022E-4</v>
      </c>
      <c r="AM50" s="34">
        <f>$Y$28/'Fixed data'!$C$7</f>
        <v>1.1616715521216022E-4</v>
      </c>
      <c r="AN50" s="34">
        <f>$Y$28/'Fixed data'!$C$7</f>
        <v>1.1616715521216022E-4</v>
      </c>
      <c r="AO50" s="34">
        <f>$Y$28/'Fixed data'!$C$7</f>
        <v>1.1616715521216022E-4</v>
      </c>
      <c r="AP50" s="34">
        <f>$Y$28/'Fixed data'!$C$7</f>
        <v>1.1616715521216022E-4</v>
      </c>
      <c r="AQ50" s="34">
        <f>$Y$28/'Fixed data'!$C$7</f>
        <v>1.1616715521216022E-4</v>
      </c>
      <c r="AR50" s="34">
        <f>$Y$28/'Fixed data'!$C$7</f>
        <v>1.1616715521216022E-4</v>
      </c>
      <c r="AS50" s="34">
        <f>$Y$28/'Fixed data'!$C$7</f>
        <v>1.1616715521216022E-4</v>
      </c>
      <c r="AT50" s="34">
        <f>$Y$28/'Fixed data'!$C$7</f>
        <v>1.1616715521216022E-4</v>
      </c>
      <c r="AU50" s="34">
        <f>$Y$28/'Fixed data'!$C$7</f>
        <v>1.1616715521216022E-4</v>
      </c>
      <c r="AV50" s="34">
        <f>$Y$28/'Fixed data'!$C$7</f>
        <v>1.1616715521216022E-4</v>
      </c>
      <c r="AW50" s="34">
        <f>$Y$28/'Fixed data'!$C$7</f>
        <v>1.1616715521216022E-4</v>
      </c>
      <c r="AX50" s="34">
        <f>$Y$28/'Fixed data'!$C$7</f>
        <v>1.1616715521216022E-4</v>
      </c>
      <c r="AY50" s="34">
        <f>$Y$28/'Fixed data'!$C$7</f>
        <v>1.1616715521216022E-4</v>
      </c>
      <c r="AZ50" s="34">
        <f>$Y$28/'Fixed data'!$C$7</f>
        <v>1.1616715521216022E-4</v>
      </c>
      <c r="BA50" s="34">
        <f>$Y$28/'Fixed data'!$C$7</f>
        <v>1.1616715521216022E-4</v>
      </c>
      <c r="BB50" s="34">
        <f>$Y$28/'Fixed data'!$C$7</f>
        <v>1.1616715521216022E-4</v>
      </c>
      <c r="BC50" s="34">
        <f>$Y$28/'Fixed data'!$C$7</f>
        <v>1.1616715521216022E-4</v>
      </c>
      <c r="BD50" s="34">
        <f>$Y$28/'Fixed data'!$C$7</f>
        <v>1.1616715521216022E-4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1.1616715521216022E-4</v>
      </c>
      <c r="AB51" s="34">
        <f>$Z$28/'Fixed data'!$C$7</f>
        <v>1.1616715521216022E-4</v>
      </c>
      <c r="AC51" s="34">
        <f>$Z$28/'Fixed data'!$C$7</f>
        <v>1.1616715521216022E-4</v>
      </c>
      <c r="AD51" s="34">
        <f>$Z$28/'Fixed data'!$C$7</f>
        <v>1.1616715521216022E-4</v>
      </c>
      <c r="AE51" s="34">
        <f>$Z$28/'Fixed data'!$C$7</f>
        <v>1.1616715521216022E-4</v>
      </c>
      <c r="AF51" s="34">
        <f>$Z$28/'Fixed data'!$C$7</f>
        <v>1.1616715521216022E-4</v>
      </c>
      <c r="AG51" s="34">
        <f>$Z$28/'Fixed data'!$C$7</f>
        <v>1.1616715521216022E-4</v>
      </c>
      <c r="AH51" s="34">
        <f>$Z$28/'Fixed data'!$C$7</f>
        <v>1.1616715521216022E-4</v>
      </c>
      <c r="AI51" s="34">
        <f>$Z$28/'Fixed data'!$C$7</f>
        <v>1.1616715521216022E-4</v>
      </c>
      <c r="AJ51" s="34">
        <f>$Z$28/'Fixed data'!$C$7</f>
        <v>1.1616715521216022E-4</v>
      </c>
      <c r="AK51" s="34">
        <f>$Z$28/'Fixed data'!$C$7</f>
        <v>1.1616715521216022E-4</v>
      </c>
      <c r="AL51" s="34">
        <f>$Z$28/'Fixed data'!$C$7</f>
        <v>1.1616715521216022E-4</v>
      </c>
      <c r="AM51" s="34">
        <f>$Z$28/'Fixed data'!$C$7</f>
        <v>1.1616715521216022E-4</v>
      </c>
      <c r="AN51" s="34">
        <f>$Z$28/'Fixed data'!$C$7</f>
        <v>1.1616715521216022E-4</v>
      </c>
      <c r="AO51" s="34">
        <f>$Z$28/'Fixed data'!$C$7</f>
        <v>1.1616715521216022E-4</v>
      </c>
      <c r="AP51" s="34">
        <f>$Z$28/'Fixed data'!$C$7</f>
        <v>1.1616715521216022E-4</v>
      </c>
      <c r="AQ51" s="34">
        <f>$Z$28/'Fixed data'!$C$7</f>
        <v>1.1616715521216022E-4</v>
      </c>
      <c r="AR51" s="34">
        <f>$Z$28/'Fixed data'!$C$7</f>
        <v>1.1616715521216022E-4</v>
      </c>
      <c r="AS51" s="34">
        <f>$Z$28/'Fixed data'!$C$7</f>
        <v>1.1616715521216022E-4</v>
      </c>
      <c r="AT51" s="34">
        <f>$Z$28/'Fixed data'!$C$7</f>
        <v>1.1616715521216022E-4</v>
      </c>
      <c r="AU51" s="34">
        <f>$Z$28/'Fixed data'!$C$7</f>
        <v>1.1616715521216022E-4</v>
      </c>
      <c r="AV51" s="34">
        <f>$Z$28/'Fixed data'!$C$7</f>
        <v>1.1616715521216022E-4</v>
      </c>
      <c r="AW51" s="34">
        <f>$Z$28/'Fixed data'!$C$7</f>
        <v>1.1616715521216022E-4</v>
      </c>
      <c r="AX51" s="34">
        <f>$Z$28/'Fixed data'!$C$7</f>
        <v>1.1616715521216022E-4</v>
      </c>
      <c r="AY51" s="34">
        <f>$Z$28/'Fixed data'!$C$7</f>
        <v>1.1616715521216022E-4</v>
      </c>
      <c r="AZ51" s="34">
        <f>$Z$28/'Fixed data'!$C$7</f>
        <v>1.1616715521216022E-4</v>
      </c>
      <c r="BA51" s="34">
        <f>$Z$28/'Fixed data'!$C$7</f>
        <v>1.1616715521216022E-4</v>
      </c>
      <c r="BB51" s="34">
        <f>$Z$28/'Fixed data'!$C$7</f>
        <v>1.1616715521216022E-4</v>
      </c>
      <c r="BC51" s="34">
        <f>$Z$28/'Fixed data'!$C$7</f>
        <v>1.1616715521216022E-4</v>
      </c>
      <c r="BD51" s="34">
        <f>$Z$28/'Fixed data'!$C$7</f>
        <v>1.1616715521216022E-4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1.1616715521216022E-4</v>
      </c>
      <c r="AC52" s="34">
        <f>$AA$28/'Fixed data'!$C$7</f>
        <v>1.1616715521216022E-4</v>
      </c>
      <c r="AD52" s="34">
        <f>$AA$28/'Fixed data'!$C$7</f>
        <v>1.1616715521216022E-4</v>
      </c>
      <c r="AE52" s="34">
        <f>$AA$28/'Fixed data'!$C$7</f>
        <v>1.1616715521216022E-4</v>
      </c>
      <c r="AF52" s="34">
        <f>$AA$28/'Fixed data'!$C$7</f>
        <v>1.1616715521216022E-4</v>
      </c>
      <c r="AG52" s="34">
        <f>$AA$28/'Fixed data'!$C$7</f>
        <v>1.1616715521216022E-4</v>
      </c>
      <c r="AH52" s="34">
        <f>$AA$28/'Fixed data'!$C$7</f>
        <v>1.1616715521216022E-4</v>
      </c>
      <c r="AI52" s="34">
        <f>$AA$28/'Fixed data'!$C$7</f>
        <v>1.1616715521216022E-4</v>
      </c>
      <c r="AJ52" s="34">
        <f>$AA$28/'Fixed data'!$C$7</f>
        <v>1.1616715521216022E-4</v>
      </c>
      <c r="AK52" s="34">
        <f>$AA$28/'Fixed data'!$C$7</f>
        <v>1.1616715521216022E-4</v>
      </c>
      <c r="AL52" s="34">
        <f>$AA$28/'Fixed data'!$C$7</f>
        <v>1.1616715521216022E-4</v>
      </c>
      <c r="AM52" s="34">
        <f>$AA$28/'Fixed data'!$C$7</f>
        <v>1.1616715521216022E-4</v>
      </c>
      <c r="AN52" s="34">
        <f>$AA$28/'Fixed data'!$C$7</f>
        <v>1.1616715521216022E-4</v>
      </c>
      <c r="AO52" s="34">
        <f>$AA$28/'Fixed data'!$C$7</f>
        <v>1.1616715521216022E-4</v>
      </c>
      <c r="AP52" s="34">
        <f>$AA$28/'Fixed data'!$C$7</f>
        <v>1.1616715521216022E-4</v>
      </c>
      <c r="AQ52" s="34">
        <f>$AA$28/'Fixed data'!$C$7</f>
        <v>1.1616715521216022E-4</v>
      </c>
      <c r="AR52" s="34">
        <f>$AA$28/'Fixed data'!$C$7</f>
        <v>1.1616715521216022E-4</v>
      </c>
      <c r="AS52" s="34">
        <f>$AA$28/'Fixed data'!$C$7</f>
        <v>1.1616715521216022E-4</v>
      </c>
      <c r="AT52" s="34">
        <f>$AA$28/'Fixed data'!$C$7</f>
        <v>1.1616715521216022E-4</v>
      </c>
      <c r="AU52" s="34">
        <f>$AA$28/'Fixed data'!$C$7</f>
        <v>1.1616715521216022E-4</v>
      </c>
      <c r="AV52" s="34">
        <f>$AA$28/'Fixed data'!$C$7</f>
        <v>1.1616715521216022E-4</v>
      </c>
      <c r="AW52" s="34">
        <f>$AA$28/'Fixed data'!$C$7</f>
        <v>1.1616715521216022E-4</v>
      </c>
      <c r="AX52" s="34">
        <f>$AA$28/'Fixed data'!$C$7</f>
        <v>1.1616715521216022E-4</v>
      </c>
      <c r="AY52" s="34">
        <f>$AA$28/'Fixed data'!$C$7</f>
        <v>1.1616715521216022E-4</v>
      </c>
      <c r="AZ52" s="34">
        <f>$AA$28/'Fixed data'!$C$7</f>
        <v>1.1616715521216022E-4</v>
      </c>
      <c r="BA52" s="34">
        <f>$AA$28/'Fixed data'!$C$7</f>
        <v>1.1616715521216022E-4</v>
      </c>
      <c r="BB52" s="34">
        <f>$AA$28/'Fixed data'!$C$7</f>
        <v>1.1616715521216022E-4</v>
      </c>
      <c r="BC52" s="34">
        <f>$AA$28/'Fixed data'!$C$7</f>
        <v>1.1616715521216022E-4</v>
      </c>
      <c r="BD52" s="34">
        <f>$AA$28/'Fixed data'!$C$7</f>
        <v>1.1616715521216022E-4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1.1616715521216022E-4</v>
      </c>
      <c r="AD53" s="34">
        <f>$AB$28/'Fixed data'!$C$7</f>
        <v>1.1616715521216022E-4</v>
      </c>
      <c r="AE53" s="34">
        <f>$AB$28/'Fixed data'!$C$7</f>
        <v>1.1616715521216022E-4</v>
      </c>
      <c r="AF53" s="34">
        <f>$AB$28/'Fixed data'!$C$7</f>
        <v>1.1616715521216022E-4</v>
      </c>
      <c r="AG53" s="34">
        <f>$AB$28/'Fixed data'!$C$7</f>
        <v>1.1616715521216022E-4</v>
      </c>
      <c r="AH53" s="34">
        <f>$AB$28/'Fixed data'!$C$7</f>
        <v>1.1616715521216022E-4</v>
      </c>
      <c r="AI53" s="34">
        <f>$AB$28/'Fixed data'!$C$7</f>
        <v>1.1616715521216022E-4</v>
      </c>
      <c r="AJ53" s="34">
        <f>$AB$28/'Fixed data'!$C$7</f>
        <v>1.1616715521216022E-4</v>
      </c>
      <c r="AK53" s="34">
        <f>$AB$28/'Fixed data'!$C$7</f>
        <v>1.1616715521216022E-4</v>
      </c>
      <c r="AL53" s="34">
        <f>$AB$28/'Fixed data'!$C$7</f>
        <v>1.1616715521216022E-4</v>
      </c>
      <c r="AM53" s="34">
        <f>$AB$28/'Fixed data'!$C$7</f>
        <v>1.1616715521216022E-4</v>
      </c>
      <c r="AN53" s="34">
        <f>$AB$28/'Fixed data'!$C$7</f>
        <v>1.1616715521216022E-4</v>
      </c>
      <c r="AO53" s="34">
        <f>$AB$28/'Fixed data'!$C$7</f>
        <v>1.1616715521216022E-4</v>
      </c>
      <c r="AP53" s="34">
        <f>$AB$28/'Fixed data'!$C$7</f>
        <v>1.1616715521216022E-4</v>
      </c>
      <c r="AQ53" s="34">
        <f>$AB$28/'Fixed data'!$C$7</f>
        <v>1.1616715521216022E-4</v>
      </c>
      <c r="AR53" s="34">
        <f>$AB$28/'Fixed data'!$C$7</f>
        <v>1.1616715521216022E-4</v>
      </c>
      <c r="AS53" s="34">
        <f>$AB$28/'Fixed data'!$C$7</f>
        <v>1.1616715521216022E-4</v>
      </c>
      <c r="AT53" s="34">
        <f>$AB$28/'Fixed data'!$C$7</f>
        <v>1.1616715521216022E-4</v>
      </c>
      <c r="AU53" s="34">
        <f>$AB$28/'Fixed data'!$C$7</f>
        <v>1.1616715521216022E-4</v>
      </c>
      <c r="AV53" s="34">
        <f>$AB$28/'Fixed data'!$C$7</f>
        <v>1.1616715521216022E-4</v>
      </c>
      <c r="AW53" s="34">
        <f>$AB$28/'Fixed data'!$C$7</f>
        <v>1.1616715521216022E-4</v>
      </c>
      <c r="AX53" s="34">
        <f>$AB$28/'Fixed data'!$C$7</f>
        <v>1.1616715521216022E-4</v>
      </c>
      <c r="AY53" s="34">
        <f>$AB$28/'Fixed data'!$C$7</f>
        <v>1.1616715521216022E-4</v>
      </c>
      <c r="AZ53" s="34">
        <f>$AB$28/'Fixed data'!$C$7</f>
        <v>1.1616715521216022E-4</v>
      </c>
      <c r="BA53" s="34">
        <f>$AB$28/'Fixed data'!$C$7</f>
        <v>1.1616715521216022E-4</v>
      </c>
      <c r="BB53" s="34">
        <f>$AB$28/'Fixed data'!$C$7</f>
        <v>1.1616715521216022E-4</v>
      </c>
      <c r="BC53" s="34">
        <f>$AB$28/'Fixed data'!$C$7</f>
        <v>1.1616715521216022E-4</v>
      </c>
      <c r="BD53" s="34">
        <f>$AB$28/'Fixed data'!$C$7</f>
        <v>1.1616715521216022E-4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1.1616715521216022E-4</v>
      </c>
      <c r="AE54" s="34">
        <f>$AC$28/'Fixed data'!$C$7</f>
        <v>1.1616715521216022E-4</v>
      </c>
      <c r="AF54" s="34">
        <f>$AC$28/'Fixed data'!$C$7</f>
        <v>1.1616715521216022E-4</v>
      </c>
      <c r="AG54" s="34">
        <f>$AC$28/'Fixed data'!$C$7</f>
        <v>1.1616715521216022E-4</v>
      </c>
      <c r="AH54" s="34">
        <f>$AC$28/'Fixed data'!$C$7</f>
        <v>1.1616715521216022E-4</v>
      </c>
      <c r="AI54" s="34">
        <f>$AC$28/'Fixed data'!$C$7</f>
        <v>1.1616715521216022E-4</v>
      </c>
      <c r="AJ54" s="34">
        <f>$AC$28/'Fixed data'!$C$7</f>
        <v>1.1616715521216022E-4</v>
      </c>
      <c r="AK54" s="34">
        <f>$AC$28/'Fixed data'!$C$7</f>
        <v>1.1616715521216022E-4</v>
      </c>
      <c r="AL54" s="34">
        <f>$AC$28/'Fixed data'!$C$7</f>
        <v>1.1616715521216022E-4</v>
      </c>
      <c r="AM54" s="34">
        <f>$AC$28/'Fixed data'!$C$7</f>
        <v>1.1616715521216022E-4</v>
      </c>
      <c r="AN54" s="34">
        <f>$AC$28/'Fixed data'!$C$7</f>
        <v>1.1616715521216022E-4</v>
      </c>
      <c r="AO54" s="34">
        <f>$AC$28/'Fixed data'!$C$7</f>
        <v>1.1616715521216022E-4</v>
      </c>
      <c r="AP54" s="34">
        <f>$AC$28/'Fixed data'!$C$7</f>
        <v>1.1616715521216022E-4</v>
      </c>
      <c r="AQ54" s="34">
        <f>$AC$28/'Fixed data'!$C$7</f>
        <v>1.1616715521216022E-4</v>
      </c>
      <c r="AR54" s="34">
        <f>$AC$28/'Fixed data'!$C$7</f>
        <v>1.1616715521216022E-4</v>
      </c>
      <c r="AS54" s="34">
        <f>$AC$28/'Fixed data'!$C$7</f>
        <v>1.1616715521216022E-4</v>
      </c>
      <c r="AT54" s="34">
        <f>$AC$28/'Fixed data'!$C$7</f>
        <v>1.1616715521216022E-4</v>
      </c>
      <c r="AU54" s="34">
        <f>$AC$28/'Fixed data'!$C$7</f>
        <v>1.1616715521216022E-4</v>
      </c>
      <c r="AV54" s="34">
        <f>$AC$28/'Fixed data'!$C$7</f>
        <v>1.1616715521216022E-4</v>
      </c>
      <c r="AW54" s="34">
        <f>$AC$28/'Fixed data'!$C$7</f>
        <v>1.1616715521216022E-4</v>
      </c>
      <c r="AX54" s="34">
        <f>$AC$28/'Fixed data'!$C$7</f>
        <v>1.1616715521216022E-4</v>
      </c>
      <c r="AY54" s="34">
        <f>$AC$28/'Fixed data'!$C$7</f>
        <v>1.1616715521216022E-4</v>
      </c>
      <c r="AZ54" s="34">
        <f>$AC$28/'Fixed data'!$C$7</f>
        <v>1.1616715521216022E-4</v>
      </c>
      <c r="BA54" s="34">
        <f>$AC$28/'Fixed data'!$C$7</f>
        <v>1.1616715521216022E-4</v>
      </c>
      <c r="BB54" s="34">
        <f>$AC$28/'Fixed data'!$C$7</f>
        <v>1.1616715521216022E-4</v>
      </c>
      <c r="BC54" s="34">
        <f>$AC$28/'Fixed data'!$C$7</f>
        <v>1.1616715521216022E-4</v>
      </c>
      <c r="BD54" s="34">
        <f>$AC$28/'Fixed data'!$C$7</f>
        <v>1.1616715521216022E-4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1.1616715521216022E-4</v>
      </c>
      <c r="AF55" s="34">
        <f>$AD$28/'Fixed data'!$C$7</f>
        <v>1.1616715521216022E-4</v>
      </c>
      <c r="AG55" s="34">
        <f>$AD$28/'Fixed data'!$C$7</f>
        <v>1.1616715521216022E-4</v>
      </c>
      <c r="AH55" s="34">
        <f>$AD$28/'Fixed data'!$C$7</f>
        <v>1.1616715521216022E-4</v>
      </c>
      <c r="AI55" s="34">
        <f>$AD$28/'Fixed data'!$C$7</f>
        <v>1.1616715521216022E-4</v>
      </c>
      <c r="AJ55" s="34">
        <f>$AD$28/'Fixed data'!$C$7</f>
        <v>1.1616715521216022E-4</v>
      </c>
      <c r="AK55" s="34">
        <f>$AD$28/'Fixed data'!$C$7</f>
        <v>1.1616715521216022E-4</v>
      </c>
      <c r="AL55" s="34">
        <f>$AD$28/'Fixed data'!$C$7</f>
        <v>1.1616715521216022E-4</v>
      </c>
      <c r="AM55" s="34">
        <f>$AD$28/'Fixed data'!$C$7</f>
        <v>1.1616715521216022E-4</v>
      </c>
      <c r="AN55" s="34">
        <f>$AD$28/'Fixed data'!$C$7</f>
        <v>1.1616715521216022E-4</v>
      </c>
      <c r="AO55" s="34">
        <f>$AD$28/'Fixed data'!$C$7</f>
        <v>1.1616715521216022E-4</v>
      </c>
      <c r="AP55" s="34">
        <f>$AD$28/'Fixed data'!$C$7</f>
        <v>1.1616715521216022E-4</v>
      </c>
      <c r="AQ55" s="34">
        <f>$AD$28/'Fixed data'!$C$7</f>
        <v>1.1616715521216022E-4</v>
      </c>
      <c r="AR55" s="34">
        <f>$AD$28/'Fixed data'!$C$7</f>
        <v>1.1616715521216022E-4</v>
      </c>
      <c r="AS55" s="34">
        <f>$AD$28/'Fixed data'!$C$7</f>
        <v>1.1616715521216022E-4</v>
      </c>
      <c r="AT55" s="34">
        <f>$AD$28/'Fixed data'!$C$7</f>
        <v>1.1616715521216022E-4</v>
      </c>
      <c r="AU55" s="34">
        <f>$AD$28/'Fixed data'!$C$7</f>
        <v>1.1616715521216022E-4</v>
      </c>
      <c r="AV55" s="34">
        <f>$AD$28/'Fixed data'!$C$7</f>
        <v>1.1616715521216022E-4</v>
      </c>
      <c r="AW55" s="34">
        <f>$AD$28/'Fixed data'!$C$7</f>
        <v>1.1616715521216022E-4</v>
      </c>
      <c r="AX55" s="34">
        <f>$AD$28/'Fixed data'!$C$7</f>
        <v>1.1616715521216022E-4</v>
      </c>
      <c r="AY55" s="34">
        <f>$AD$28/'Fixed data'!$C$7</f>
        <v>1.1616715521216022E-4</v>
      </c>
      <c r="AZ55" s="34">
        <f>$AD$28/'Fixed data'!$C$7</f>
        <v>1.1616715521216022E-4</v>
      </c>
      <c r="BA55" s="34">
        <f>$AD$28/'Fixed data'!$C$7</f>
        <v>1.1616715521216022E-4</v>
      </c>
      <c r="BB55" s="34">
        <f>$AD$28/'Fixed data'!$C$7</f>
        <v>1.1616715521216022E-4</v>
      </c>
      <c r="BC55" s="34">
        <f>$AD$28/'Fixed data'!$C$7</f>
        <v>1.1616715521216022E-4</v>
      </c>
      <c r="BD55" s="34">
        <f>$AD$28/'Fixed data'!$C$7</f>
        <v>1.1616715521216022E-4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1.1616715521216022E-4</v>
      </c>
      <c r="AG56" s="34">
        <f>$AE$28/'Fixed data'!$C$7</f>
        <v>1.1616715521216022E-4</v>
      </c>
      <c r="AH56" s="34">
        <f>$AE$28/'Fixed data'!$C$7</f>
        <v>1.1616715521216022E-4</v>
      </c>
      <c r="AI56" s="34">
        <f>$AE$28/'Fixed data'!$C$7</f>
        <v>1.1616715521216022E-4</v>
      </c>
      <c r="AJ56" s="34">
        <f>$AE$28/'Fixed data'!$C$7</f>
        <v>1.1616715521216022E-4</v>
      </c>
      <c r="AK56" s="34">
        <f>$AE$28/'Fixed data'!$C$7</f>
        <v>1.1616715521216022E-4</v>
      </c>
      <c r="AL56" s="34">
        <f>$AE$28/'Fixed data'!$C$7</f>
        <v>1.1616715521216022E-4</v>
      </c>
      <c r="AM56" s="34">
        <f>$AE$28/'Fixed data'!$C$7</f>
        <v>1.1616715521216022E-4</v>
      </c>
      <c r="AN56" s="34">
        <f>$AE$28/'Fixed data'!$C$7</f>
        <v>1.1616715521216022E-4</v>
      </c>
      <c r="AO56" s="34">
        <f>$AE$28/'Fixed data'!$C$7</f>
        <v>1.1616715521216022E-4</v>
      </c>
      <c r="AP56" s="34">
        <f>$AE$28/'Fixed data'!$C$7</f>
        <v>1.1616715521216022E-4</v>
      </c>
      <c r="AQ56" s="34">
        <f>$AE$28/'Fixed data'!$C$7</f>
        <v>1.1616715521216022E-4</v>
      </c>
      <c r="AR56" s="34">
        <f>$AE$28/'Fixed data'!$C$7</f>
        <v>1.1616715521216022E-4</v>
      </c>
      <c r="AS56" s="34">
        <f>$AE$28/'Fixed data'!$C$7</f>
        <v>1.1616715521216022E-4</v>
      </c>
      <c r="AT56" s="34">
        <f>$AE$28/'Fixed data'!$C$7</f>
        <v>1.1616715521216022E-4</v>
      </c>
      <c r="AU56" s="34">
        <f>$AE$28/'Fixed data'!$C$7</f>
        <v>1.1616715521216022E-4</v>
      </c>
      <c r="AV56" s="34">
        <f>$AE$28/'Fixed data'!$C$7</f>
        <v>1.1616715521216022E-4</v>
      </c>
      <c r="AW56" s="34">
        <f>$AE$28/'Fixed data'!$C$7</f>
        <v>1.1616715521216022E-4</v>
      </c>
      <c r="AX56" s="34">
        <f>$AE$28/'Fixed data'!$C$7</f>
        <v>1.1616715521216022E-4</v>
      </c>
      <c r="AY56" s="34">
        <f>$AE$28/'Fixed data'!$C$7</f>
        <v>1.1616715521216022E-4</v>
      </c>
      <c r="AZ56" s="34">
        <f>$AE$28/'Fixed data'!$C$7</f>
        <v>1.1616715521216022E-4</v>
      </c>
      <c r="BA56" s="34">
        <f>$AE$28/'Fixed data'!$C$7</f>
        <v>1.1616715521216022E-4</v>
      </c>
      <c r="BB56" s="34">
        <f>$AE$28/'Fixed data'!$C$7</f>
        <v>1.1616715521216022E-4</v>
      </c>
      <c r="BC56" s="34">
        <f>$AE$28/'Fixed data'!$C$7</f>
        <v>1.1616715521216022E-4</v>
      </c>
      <c r="BD56" s="34">
        <f>$AE$28/'Fixed data'!$C$7</f>
        <v>1.1616715521216022E-4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1.1616715521216022E-4</v>
      </c>
      <c r="AH57" s="34">
        <f>$AF$28/'Fixed data'!$C$7</f>
        <v>1.1616715521216022E-4</v>
      </c>
      <c r="AI57" s="34">
        <f>$AF$28/'Fixed data'!$C$7</f>
        <v>1.1616715521216022E-4</v>
      </c>
      <c r="AJ57" s="34">
        <f>$AF$28/'Fixed data'!$C$7</f>
        <v>1.1616715521216022E-4</v>
      </c>
      <c r="AK57" s="34">
        <f>$AF$28/'Fixed data'!$C$7</f>
        <v>1.1616715521216022E-4</v>
      </c>
      <c r="AL57" s="34">
        <f>$AF$28/'Fixed data'!$C$7</f>
        <v>1.1616715521216022E-4</v>
      </c>
      <c r="AM57" s="34">
        <f>$AF$28/'Fixed data'!$C$7</f>
        <v>1.1616715521216022E-4</v>
      </c>
      <c r="AN57" s="34">
        <f>$AF$28/'Fixed data'!$C$7</f>
        <v>1.1616715521216022E-4</v>
      </c>
      <c r="AO57" s="34">
        <f>$AF$28/'Fixed data'!$C$7</f>
        <v>1.1616715521216022E-4</v>
      </c>
      <c r="AP57" s="34">
        <f>$AF$28/'Fixed data'!$C$7</f>
        <v>1.1616715521216022E-4</v>
      </c>
      <c r="AQ57" s="34">
        <f>$AF$28/'Fixed data'!$C$7</f>
        <v>1.1616715521216022E-4</v>
      </c>
      <c r="AR57" s="34">
        <f>$AF$28/'Fixed data'!$C$7</f>
        <v>1.1616715521216022E-4</v>
      </c>
      <c r="AS57" s="34">
        <f>$AF$28/'Fixed data'!$C$7</f>
        <v>1.1616715521216022E-4</v>
      </c>
      <c r="AT57" s="34">
        <f>$AF$28/'Fixed data'!$C$7</f>
        <v>1.1616715521216022E-4</v>
      </c>
      <c r="AU57" s="34">
        <f>$AF$28/'Fixed data'!$C$7</f>
        <v>1.1616715521216022E-4</v>
      </c>
      <c r="AV57" s="34">
        <f>$AF$28/'Fixed data'!$C$7</f>
        <v>1.1616715521216022E-4</v>
      </c>
      <c r="AW57" s="34">
        <f>$AF$28/'Fixed data'!$C$7</f>
        <v>1.1616715521216022E-4</v>
      </c>
      <c r="AX57" s="34">
        <f>$AF$28/'Fixed data'!$C$7</f>
        <v>1.1616715521216022E-4</v>
      </c>
      <c r="AY57" s="34">
        <f>$AF$28/'Fixed data'!$C$7</f>
        <v>1.1616715521216022E-4</v>
      </c>
      <c r="AZ57" s="34">
        <f>$AF$28/'Fixed data'!$C$7</f>
        <v>1.1616715521216022E-4</v>
      </c>
      <c r="BA57" s="34">
        <f>$AF$28/'Fixed data'!$C$7</f>
        <v>1.1616715521216022E-4</v>
      </c>
      <c r="BB57" s="34">
        <f>$AF$28/'Fixed data'!$C$7</f>
        <v>1.1616715521216022E-4</v>
      </c>
      <c r="BC57" s="34">
        <f>$AF$28/'Fixed data'!$C$7</f>
        <v>1.1616715521216022E-4</v>
      </c>
      <c r="BD57" s="34">
        <f>$AF$28/'Fixed data'!$C$7</f>
        <v>1.1616715521216022E-4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1.1616715521216022E-4</v>
      </c>
      <c r="AI58" s="34">
        <f>$AG$28/'Fixed data'!$C$7</f>
        <v>1.1616715521216022E-4</v>
      </c>
      <c r="AJ58" s="34">
        <f>$AG$28/'Fixed data'!$C$7</f>
        <v>1.1616715521216022E-4</v>
      </c>
      <c r="AK58" s="34">
        <f>$AG$28/'Fixed data'!$C$7</f>
        <v>1.1616715521216022E-4</v>
      </c>
      <c r="AL58" s="34">
        <f>$AG$28/'Fixed data'!$C$7</f>
        <v>1.1616715521216022E-4</v>
      </c>
      <c r="AM58" s="34">
        <f>$AG$28/'Fixed data'!$C$7</f>
        <v>1.1616715521216022E-4</v>
      </c>
      <c r="AN58" s="34">
        <f>$AG$28/'Fixed data'!$C$7</f>
        <v>1.1616715521216022E-4</v>
      </c>
      <c r="AO58" s="34">
        <f>$AG$28/'Fixed data'!$C$7</f>
        <v>1.1616715521216022E-4</v>
      </c>
      <c r="AP58" s="34">
        <f>$AG$28/'Fixed data'!$C$7</f>
        <v>1.1616715521216022E-4</v>
      </c>
      <c r="AQ58" s="34">
        <f>$AG$28/'Fixed data'!$C$7</f>
        <v>1.1616715521216022E-4</v>
      </c>
      <c r="AR58" s="34">
        <f>$AG$28/'Fixed data'!$C$7</f>
        <v>1.1616715521216022E-4</v>
      </c>
      <c r="AS58" s="34">
        <f>$AG$28/'Fixed data'!$C$7</f>
        <v>1.1616715521216022E-4</v>
      </c>
      <c r="AT58" s="34">
        <f>$AG$28/'Fixed data'!$C$7</f>
        <v>1.1616715521216022E-4</v>
      </c>
      <c r="AU58" s="34">
        <f>$AG$28/'Fixed data'!$C$7</f>
        <v>1.1616715521216022E-4</v>
      </c>
      <c r="AV58" s="34">
        <f>$AG$28/'Fixed data'!$C$7</f>
        <v>1.1616715521216022E-4</v>
      </c>
      <c r="AW58" s="34">
        <f>$AG$28/'Fixed data'!$C$7</f>
        <v>1.1616715521216022E-4</v>
      </c>
      <c r="AX58" s="34">
        <f>$AG$28/'Fixed data'!$C$7</f>
        <v>1.1616715521216022E-4</v>
      </c>
      <c r="AY58" s="34">
        <f>$AG$28/'Fixed data'!$C$7</f>
        <v>1.1616715521216022E-4</v>
      </c>
      <c r="AZ58" s="34">
        <f>$AG$28/'Fixed data'!$C$7</f>
        <v>1.1616715521216022E-4</v>
      </c>
      <c r="BA58" s="34">
        <f>$AG$28/'Fixed data'!$C$7</f>
        <v>1.1616715521216022E-4</v>
      </c>
      <c r="BB58" s="34">
        <f>$AG$28/'Fixed data'!$C$7</f>
        <v>1.1616715521216022E-4</v>
      </c>
      <c r="BC58" s="34">
        <f>$AG$28/'Fixed data'!$C$7</f>
        <v>1.1616715521216022E-4</v>
      </c>
      <c r="BD58" s="34">
        <f>$AG$28/'Fixed data'!$C$7</f>
        <v>1.1616715521216022E-4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1.1616715521216022E-4</v>
      </c>
      <c r="AJ59" s="34">
        <f>$AH$28/'Fixed data'!$C$7</f>
        <v>1.1616715521216022E-4</v>
      </c>
      <c r="AK59" s="34">
        <f>$AH$28/'Fixed data'!$C$7</f>
        <v>1.1616715521216022E-4</v>
      </c>
      <c r="AL59" s="34">
        <f>$AH$28/'Fixed data'!$C$7</f>
        <v>1.1616715521216022E-4</v>
      </c>
      <c r="AM59" s="34">
        <f>$AH$28/'Fixed data'!$C$7</f>
        <v>1.1616715521216022E-4</v>
      </c>
      <c r="AN59" s="34">
        <f>$AH$28/'Fixed data'!$C$7</f>
        <v>1.1616715521216022E-4</v>
      </c>
      <c r="AO59" s="34">
        <f>$AH$28/'Fixed data'!$C$7</f>
        <v>1.1616715521216022E-4</v>
      </c>
      <c r="AP59" s="34">
        <f>$AH$28/'Fixed data'!$C$7</f>
        <v>1.1616715521216022E-4</v>
      </c>
      <c r="AQ59" s="34">
        <f>$AH$28/'Fixed data'!$C$7</f>
        <v>1.1616715521216022E-4</v>
      </c>
      <c r="AR59" s="34">
        <f>$AH$28/'Fixed data'!$C$7</f>
        <v>1.1616715521216022E-4</v>
      </c>
      <c r="AS59" s="34">
        <f>$AH$28/'Fixed data'!$C$7</f>
        <v>1.1616715521216022E-4</v>
      </c>
      <c r="AT59" s="34">
        <f>$AH$28/'Fixed data'!$C$7</f>
        <v>1.1616715521216022E-4</v>
      </c>
      <c r="AU59" s="34">
        <f>$AH$28/'Fixed data'!$C$7</f>
        <v>1.1616715521216022E-4</v>
      </c>
      <c r="AV59" s="34">
        <f>$AH$28/'Fixed data'!$C$7</f>
        <v>1.1616715521216022E-4</v>
      </c>
      <c r="AW59" s="34">
        <f>$AH$28/'Fixed data'!$C$7</f>
        <v>1.1616715521216022E-4</v>
      </c>
      <c r="AX59" s="34">
        <f>$AH$28/'Fixed data'!$C$7</f>
        <v>1.1616715521216022E-4</v>
      </c>
      <c r="AY59" s="34">
        <f>$AH$28/'Fixed data'!$C$7</f>
        <v>1.1616715521216022E-4</v>
      </c>
      <c r="AZ59" s="34">
        <f>$AH$28/'Fixed data'!$C$7</f>
        <v>1.1616715521216022E-4</v>
      </c>
      <c r="BA59" s="34">
        <f>$AH$28/'Fixed data'!$C$7</f>
        <v>1.1616715521216022E-4</v>
      </c>
      <c r="BB59" s="34">
        <f>$AH$28/'Fixed data'!$C$7</f>
        <v>1.1616715521216022E-4</v>
      </c>
      <c r="BC59" s="34">
        <f>$AH$28/'Fixed data'!$C$7</f>
        <v>1.1616715521216022E-4</v>
      </c>
      <c r="BD59" s="34">
        <f>$AH$28/'Fixed data'!$C$7</f>
        <v>1.1616715521216022E-4</v>
      </c>
    </row>
    <row r="60" spans="1:56" ht="16.5" collapsed="1" x14ac:dyDescent="0.35">
      <c r="A60" s="115"/>
      <c r="B60" s="9" t="s">
        <v>7</v>
      </c>
      <c r="C60" s="9" t="s">
        <v>61</v>
      </c>
      <c r="D60" s="9" t="s">
        <v>40</v>
      </c>
      <c r="E60" s="34">
        <f>SUM(E30:E59)</f>
        <v>0</v>
      </c>
      <c r="F60" s="34">
        <f t="shared" ref="F60:BD60" si="6">SUM(F30:F59)</f>
        <v>-8.7111111111111124E-4</v>
      </c>
      <c r="G60" s="34">
        <f t="shared" si="6"/>
        <v>-1.6824298116419186E-3</v>
      </c>
      <c r="H60" s="34">
        <f t="shared" si="6"/>
        <v>-2.4354745756465486E-3</v>
      </c>
      <c r="I60" s="34">
        <f t="shared" si="6"/>
        <v>-3.1307187399967091E-3</v>
      </c>
      <c r="J60" s="34">
        <f t="shared" si="6"/>
        <v>-3.7651639421386334E-3</v>
      </c>
      <c r="K60" s="34">
        <f t="shared" si="6"/>
        <v>-4.3570791859154356E-3</v>
      </c>
      <c r="L60" s="34">
        <f t="shared" si="6"/>
        <v>-4.8870687636349093E-3</v>
      </c>
      <c r="M60" s="34">
        <f t="shared" si="6"/>
        <v>-5.3720144288142832E-3</v>
      </c>
      <c r="N60" s="34">
        <f t="shared" si="6"/>
        <v>-5.3127573126568193E-3</v>
      </c>
      <c r="O60" s="34">
        <f t="shared" si="6"/>
        <v>-5.2435673975358551E-3</v>
      </c>
      <c r="P60" s="34">
        <f t="shared" si="6"/>
        <v>-5.1634041153964692E-3</v>
      </c>
      <c r="Q60" s="34">
        <f t="shared" si="6"/>
        <v>-5.0729686422194883E-3</v>
      </c>
      <c r="R60" s="34">
        <f t="shared" si="6"/>
        <v>-4.9721668293412598E-3</v>
      </c>
      <c r="S60" s="34">
        <f t="shared" si="6"/>
        <v>-4.8640576688904853E-3</v>
      </c>
      <c r="T60" s="34">
        <f t="shared" si="6"/>
        <v>-4.7508896843560106E-3</v>
      </c>
      <c r="U60" s="34">
        <f t="shared" si="6"/>
        <v>-4.6357925334324212E-3</v>
      </c>
      <c r="V60" s="34">
        <f t="shared" si="6"/>
        <v>-4.5200260111455809E-3</v>
      </c>
      <c r="W60" s="34">
        <f t="shared" si="6"/>
        <v>-4.4039803579348892E-3</v>
      </c>
      <c r="X60" s="34">
        <f t="shared" si="6"/>
        <v>-4.2878132027227289E-3</v>
      </c>
      <c r="Y60" s="34">
        <f t="shared" si="6"/>
        <v>-4.1716460475105686E-3</v>
      </c>
      <c r="Z60" s="34">
        <f t="shared" si="6"/>
        <v>-4.0554788922984083E-3</v>
      </c>
      <c r="AA60" s="34">
        <f t="shared" si="6"/>
        <v>-3.939311737086248E-3</v>
      </c>
      <c r="AB60" s="34">
        <f t="shared" si="6"/>
        <v>-3.8231445818740876E-3</v>
      </c>
      <c r="AC60" s="34">
        <f t="shared" si="6"/>
        <v>-3.7069774266619273E-3</v>
      </c>
      <c r="AD60" s="34">
        <f t="shared" si="6"/>
        <v>-3.590810271449767E-3</v>
      </c>
      <c r="AE60" s="34">
        <f t="shared" si="6"/>
        <v>-3.4746431162376067E-3</v>
      </c>
      <c r="AF60" s="34">
        <f t="shared" si="6"/>
        <v>-3.3584759610254464E-3</v>
      </c>
      <c r="AG60" s="34">
        <f t="shared" si="6"/>
        <v>-3.2423088058132861E-3</v>
      </c>
      <c r="AH60" s="34">
        <f t="shared" si="6"/>
        <v>-3.1261416506011257E-3</v>
      </c>
      <c r="AI60" s="34">
        <f t="shared" si="6"/>
        <v>-3.0099744953889654E-3</v>
      </c>
      <c r="AJ60" s="34">
        <f t="shared" si="6"/>
        <v>-3.0099744953889654E-3</v>
      </c>
      <c r="AK60" s="34">
        <f t="shared" si="6"/>
        <v>-3.0099744953889654E-3</v>
      </c>
      <c r="AL60" s="34">
        <f t="shared" si="6"/>
        <v>-3.0099744953889654E-3</v>
      </c>
      <c r="AM60" s="34">
        <f t="shared" si="6"/>
        <v>-3.0099744953889654E-3</v>
      </c>
      <c r="AN60" s="34">
        <f t="shared" si="6"/>
        <v>-3.0099744953889654E-3</v>
      </c>
      <c r="AO60" s="34">
        <f t="shared" si="6"/>
        <v>-3.0099744953889654E-3</v>
      </c>
      <c r="AP60" s="34">
        <f t="shared" si="6"/>
        <v>-3.0099744953889654E-3</v>
      </c>
      <c r="AQ60" s="34">
        <f t="shared" si="6"/>
        <v>-3.0099744953889654E-3</v>
      </c>
      <c r="AR60" s="34">
        <f t="shared" si="6"/>
        <v>-3.0099744953889654E-3</v>
      </c>
      <c r="AS60" s="34">
        <f t="shared" si="6"/>
        <v>-3.0099744953889654E-3</v>
      </c>
      <c r="AT60" s="34">
        <f t="shared" si="6"/>
        <v>-3.0099744953889654E-3</v>
      </c>
      <c r="AU60" s="34">
        <f t="shared" si="6"/>
        <v>-3.0099744953889654E-3</v>
      </c>
      <c r="AV60" s="34">
        <f t="shared" si="6"/>
        <v>-3.0099744953889654E-3</v>
      </c>
      <c r="AW60" s="34">
        <f t="shared" si="6"/>
        <v>-3.0099744953889654E-3</v>
      </c>
      <c r="AX60" s="34">
        <f t="shared" si="6"/>
        <v>-3.0099744953889654E-3</v>
      </c>
      <c r="AY60" s="34">
        <f t="shared" si="6"/>
        <v>-2.1388633842778534E-3</v>
      </c>
      <c r="AZ60" s="34">
        <f t="shared" si="6"/>
        <v>-1.327544683747045E-3</v>
      </c>
      <c r="BA60" s="34">
        <f t="shared" si="6"/>
        <v>-5.7449991974241593E-4</v>
      </c>
      <c r="BB60" s="34">
        <f t="shared" si="6"/>
        <v>1.2074424460774349E-4</v>
      </c>
      <c r="BC60" s="34">
        <f t="shared" si="6"/>
        <v>7.5518944674966761E-4</v>
      </c>
      <c r="BD60" s="34">
        <f t="shared" si="6"/>
        <v>1.3471046905264704E-3</v>
      </c>
    </row>
    <row r="61" spans="1:56" ht="17.25" hidden="1" customHeight="1" outlineLevel="1" x14ac:dyDescent="0.35">
      <c r="A61" s="115"/>
      <c r="B61" s="9" t="s">
        <v>35</v>
      </c>
      <c r="C61" s="9" t="s">
        <v>62</v>
      </c>
      <c r="D61" s="9" t="s">
        <v>40</v>
      </c>
      <c r="E61" s="34">
        <v>0</v>
      </c>
      <c r="F61" s="34">
        <f>E62</f>
        <v>-3.9200000000000006E-2</v>
      </c>
      <c r="G61" s="34">
        <f t="shared" ref="G61:BD61" si="7">F62</f>
        <v>-7.4838230412775222E-2</v>
      </c>
      <c r="H61" s="34">
        <f t="shared" si="7"/>
        <v>-0.10704281498134163</v>
      </c>
      <c r="I61" s="34">
        <f t="shared" si="7"/>
        <v>-0.1358933278014523</v>
      </c>
      <c r="J61" s="34">
        <f t="shared" si="7"/>
        <v>-0.16131264315784219</v>
      </c>
      <c r="K61" s="34">
        <f t="shared" si="7"/>
        <v>-0.18418366518565965</v>
      </c>
      <c r="L61" s="34">
        <f t="shared" si="7"/>
        <v>-0.20367611699712052</v>
      </c>
      <c r="M61" s="34">
        <f t="shared" si="7"/>
        <v>-0.22061160316655742</v>
      </c>
      <c r="N61" s="34">
        <f t="shared" si="7"/>
        <v>-0.21257301851065727</v>
      </c>
      <c r="O61" s="34">
        <f t="shared" si="7"/>
        <v>-0.20414671501755705</v>
      </c>
      <c r="P61" s="34">
        <f t="shared" si="7"/>
        <v>-0.19529579992374885</v>
      </c>
      <c r="Q61" s="34">
        <f t="shared" si="7"/>
        <v>-0.18606279951538823</v>
      </c>
      <c r="R61" s="34">
        <f t="shared" si="7"/>
        <v>-0.17645374929364846</v>
      </c>
      <c r="S61" s="34">
        <f t="shared" si="7"/>
        <v>-0.16661667024402232</v>
      </c>
      <c r="T61" s="34">
        <f t="shared" si="7"/>
        <v>-0.15666005327108048</v>
      </c>
      <c r="U61" s="34">
        <f t="shared" si="7"/>
        <v>-0.14672979179516293</v>
      </c>
      <c r="V61" s="34">
        <f t="shared" si="7"/>
        <v>-0.13688450575882272</v>
      </c>
      <c r="W61" s="34">
        <f t="shared" si="7"/>
        <v>-0.127142425353196</v>
      </c>
      <c r="X61" s="34">
        <f t="shared" si="7"/>
        <v>-0.11751092301071391</v>
      </c>
      <c r="Y61" s="34">
        <f t="shared" si="7"/>
        <v>-0.10799558782344397</v>
      </c>
      <c r="Z61" s="34">
        <f t="shared" si="7"/>
        <v>-9.8596419791386197E-2</v>
      </c>
      <c r="AA61" s="34">
        <f t="shared" si="7"/>
        <v>-8.9313418914540574E-2</v>
      </c>
      <c r="AB61" s="34">
        <f t="shared" si="7"/>
        <v>-8.0146585192907113E-2</v>
      </c>
      <c r="AC61" s="34">
        <f t="shared" si="7"/>
        <v>-7.1095918626485816E-2</v>
      </c>
      <c r="AD61" s="34">
        <f t="shared" si="7"/>
        <v>-6.2161419215276681E-2</v>
      </c>
      <c r="AE61" s="34">
        <f t="shared" si="7"/>
        <v>-5.3343086959279702E-2</v>
      </c>
      <c r="AF61" s="34">
        <f t="shared" si="7"/>
        <v>-4.4640921858494886E-2</v>
      </c>
      <c r="AG61" s="34">
        <f t="shared" si="7"/>
        <v>-3.6054923912922227E-2</v>
      </c>
      <c r="AH61" s="34">
        <f t="shared" si="7"/>
        <v>-2.758509312256173E-2</v>
      </c>
      <c r="AI61" s="34">
        <f t="shared" si="7"/>
        <v>-1.9231429487413396E-2</v>
      </c>
      <c r="AJ61" s="34">
        <f t="shared" si="7"/>
        <v>-1.0993933007477221E-2</v>
      </c>
      <c r="AK61" s="34">
        <f t="shared" si="7"/>
        <v>-2.7564365275410466E-3</v>
      </c>
      <c r="AL61" s="34">
        <f t="shared" si="7"/>
        <v>5.481059952395128E-3</v>
      </c>
      <c r="AM61" s="34">
        <f t="shared" si="7"/>
        <v>1.3718556432331303E-2</v>
      </c>
      <c r="AN61" s="34">
        <f t="shared" si="7"/>
        <v>2.1956052912267477E-2</v>
      </c>
      <c r="AO61" s="34">
        <f t="shared" si="7"/>
        <v>3.0193549392203652E-2</v>
      </c>
      <c r="AP61" s="34">
        <f t="shared" si="7"/>
        <v>3.843104587213983E-2</v>
      </c>
      <c r="AQ61" s="34">
        <f t="shared" si="7"/>
        <v>4.6668542352076001E-2</v>
      </c>
      <c r="AR61" s="34">
        <f t="shared" si="7"/>
        <v>5.4906038832012172E-2</v>
      </c>
      <c r="AS61" s="34">
        <f t="shared" si="7"/>
        <v>6.3143535311948343E-2</v>
      </c>
      <c r="AT61" s="34">
        <f t="shared" si="7"/>
        <v>7.1381031791884514E-2</v>
      </c>
      <c r="AU61" s="34">
        <f t="shared" si="7"/>
        <v>7.9618528271820685E-2</v>
      </c>
      <c r="AV61" s="34">
        <f t="shared" si="7"/>
        <v>8.7856024751756856E-2</v>
      </c>
      <c r="AW61" s="34">
        <f t="shared" si="7"/>
        <v>9.6093521231693027E-2</v>
      </c>
      <c r="AX61" s="34">
        <f t="shared" si="7"/>
        <v>0.1043310177116292</v>
      </c>
      <c r="AY61" s="34">
        <f t="shared" si="7"/>
        <v>0.10734099220701816</v>
      </c>
      <c r="AZ61" s="34">
        <f t="shared" si="7"/>
        <v>0.10947985559129601</v>
      </c>
      <c r="BA61" s="34">
        <f t="shared" si="7"/>
        <v>0.11080740027504306</v>
      </c>
      <c r="BB61" s="34">
        <f t="shared" si="7"/>
        <v>0.11138190019478547</v>
      </c>
      <c r="BC61" s="34">
        <f t="shared" si="7"/>
        <v>0.11126115595017773</v>
      </c>
      <c r="BD61" s="34">
        <f t="shared" si="7"/>
        <v>0.11050596650342806</v>
      </c>
    </row>
    <row r="62" spans="1:56" ht="16.5" hidden="1" customHeight="1" outlineLevel="1" x14ac:dyDescent="0.3">
      <c r="A62" s="115"/>
      <c r="B62" s="9" t="s">
        <v>34</v>
      </c>
      <c r="C62" s="9" t="s">
        <v>68</v>
      </c>
      <c r="D62" s="9" t="s">
        <v>40</v>
      </c>
      <c r="E62" s="34">
        <f t="shared" ref="E62:BD62" si="8">E28-E60+E61</f>
        <v>-3.9200000000000006E-2</v>
      </c>
      <c r="F62" s="34">
        <f t="shared" si="8"/>
        <v>-7.4838230412775222E-2</v>
      </c>
      <c r="G62" s="34">
        <f t="shared" si="8"/>
        <v>-0.10704281498134163</v>
      </c>
      <c r="H62" s="34">
        <f t="shared" si="8"/>
        <v>-0.1358933278014523</v>
      </c>
      <c r="I62" s="34">
        <f t="shared" si="8"/>
        <v>-0.16131264315784219</v>
      </c>
      <c r="J62" s="34">
        <f t="shared" si="8"/>
        <v>-0.18418366518565965</v>
      </c>
      <c r="K62" s="34">
        <f t="shared" si="8"/>
        <v>-0.20367611699712052</v>
      </c>
      <c r="L62" s="34">
        <f t="shared" si="8"/>
        <v>-0.22061160316655742</v>
      </c>
      <c r="M62" s="34">
        <f t="shared" si="8"/>
        <v>-0.21257301851065727</v>
      </c>
      <c r="N62" s="34">
        <f t="shared" si="8"/>
        <v>-0.20414671501755705</v>
      </c>
      <c r="O62" s="34">
        <f t="shared" si="8"/>
        <v>-0.19529579992374885</v>
      </c>
      <c r="P62" s="34">
        <f t="shared" si="8"/>
        <v>-0.18606279951538823</v>
      </c>
      <c r="Q62" s="34">
        <f t="shared" si="8"/>
        <v>-0.17645374929364846</v>
      </c>
      <c r="R62" s="34">
        <f t="shared" si="8"/>
        <v>-0.16661667024402232</v>
      </c>
      <c r="S62" s="34">
        <f t="shared" si="8"/>
        <v>-0.15666005327108048</v>
      </c>
      <c r="T62" s="34">
        <f t="shared" si="8"/>
        <v>-0.14672979179516293</v>
      </c>
      <c r="U62" s="34">
        <f t="shared" si="8"/>
        <v>-0.13688450575882272</v>
      </c>
      <c r="V62" s="34">
        <f t="shared" si="8"/>
        <v>-0.127142425353196</v>
      </c>
      <c r="W62" s="34">
        <f t="shared" si="8"/>
        <v>-0.11751092301071391</v>
      </c>
      <c r="X62" s="34">
        <f t="shared" si="8"/>
        <v>-0.10799558782344397</v>
      </c>
      <c r="Y62" s="34">
        <f t="shared" si="8"/>
        <v>-9.8596419791386197E-2</v>
      </c>
      <c r="Z62" s="34">
        <f t="shared" si="8"/>
        <v>-8.9313418914540574E-2</v>
      </c>
      <c r="AA62" s="34">
        <f t="shared" si="8"/>
        <v>-8.0146585192907113E-2</v>
      </c>
      <c r="AB62" s="34">
        <f t="shared" si="8"/>
        <v>-7.1095918626485816E-2</v>
      </c>
      <c r="AC62" s="34">
        <f t="shared" si="8"/>
        <v>-6.2161419215276681E-2</v>
      </c>
      <c r="AD62" s="34">
        <f t="shared" si="8"/>
        <v>-5.3343086959279702E-2</v>
      </c>
      <c r="AE62" s="34">
        <f t="shared" si="8"/>
        <v>-4.4640921858494886E-2</v>
      </c>
      <c r="AF62" s="34">
        <f t="shared" si="8"/>
        <v>-3.6054923912922227E-2</v>
      </c>
      <c r="AG62" s="34">
        <f t="shared" si="8"/>
        <v>-2.758509312256173E-2</v>
      </c>
      <c r="AH62" s="34">
        <f t="shared" si="8"/>
        <v>-1.9231429487413396E-2</v>
      </c>
      <c r="AI62" s="34">
        <f t="shared" si="8"/>
        <v>-1.0993933007477221E-2</v>
      </c>
      <c r="AJ62" s="34">
        <f t="shared" si="8"/>
        <v>-2.7564365275410466E-3</v>
      </c>
      <c r="AK62" s="34">
        <f t="shared" si="8"/>
        <v>5.481059952395128E-3</v>
      </c>
      <c r="AL62" s="34">
        <f t="shared" si="8"/>
        <v>1.3718556432331303E-2</v>
      </c>
      <c r="AM62" s="34">
        <f t="shared" si="8"/>
        <v>2.1956052912267477E-2</v>
      </c>
      <c r="AN62" s="34">
        <f t="shared" si="8"/>
        <v>3.0193549392203652E-2</v>
      </c>
      <c r="AO62" s="34">
        <f t="shared" si="8"/>
        <v>3.843104587213983E-2</v>
      </c>
      <c r="AP62" s="34">
        <f t="shared" si="8"/>
        <v>4.6668542352076001E-2</v>
      </c>
      <c r="AQ62" s="34">
        <f t="shared" si="8"/>
        <v>5.4906038832012172E-2</v>
      </c>
      <c r="AR62" s="34">
        <f t="shared" si="8"/>
        <v>6.3143535311948343E-2</v>
      </c>
      <c r="AS62" s="34">
        <f t="shared" si="8"/>
        <v>7.1381031791884514E-2</v>
      </c>
      <c r="AT62" s="34">
        <f t="shared" si="8"/>
        <v>7.9618528271820685E-2</v>
      </c>
      <c r="AU62" s="34">
        <f t="shared" si="8"/>
        <v>8.7856024751756856E-2</v>
      </c>
      <c r="AV62" s="34">
        <f t="shared" si="8"/>
        <v>9.6093521231693027E-2</v>
      </c>
      <c r="AW62" s="34">
        <f t="shared" si="8"/>
        <v>0.1043310177116292</v>
      </c>
      <c r="AX62" s="34">
        <f t="shared" si="8"/>
        <v>0.10734099220701816</v>
      </c>
      <c r="AY62" s="34">
        <f t="shared" si="8"/>
        <v>0.10947985559129601</v>
      </c>
      <c r="AZ62" s="34">
        <f t="shared" si="8"/>
        <v>0.11080740027504306</v>
      </c>
      <c r="BA62" s="34">
        <f t="shared" si="8"/>
        <v>0.11138190019478547</v>
      </c>
      <c r="BB62" s="34">
        <f t="shared" si="8"/>
        <v>0.11126115595017773</v>
      </c>
      <c r="BC62" s="34">
        <f t="shared" si="8"/>
        <v>0.11050596650342806</v>
      </c>
      <c r="BD62" s="34">
        <f t="shared" si="8"/>
        <v>0.10915886181290159</v>
      </c>
    </row>
    <row r="63" spans="1:56" ht="16.5" collapsed="1" x14ac:dyDescent="0.3">
      <c r="A63" s="115"/>
      <c r="B63" s="9" t="s">
        <v>8</v>
      </c>
      <c r="C63" s="11" t="s">
        <v>67</v>
      </c>
      <c r="D63" s="9" t="s">
        <v>40</v>
      </c>
      <c r="E63" s="34">
        <f>AVERAGE(E61:E62)*'Fixed data'!$C$3</f>
        <v>-9.466800000000002E-4</v>
      </c>
      <c r="F63" s="34">
        <f>AVERAGE(F61:F62)*'Fixed data'!$C$3</f>
        <v>-2.7540232644685217E-3</v>
      </c>
      <c r="G63" s="34">
        <f>AVERAGE(G61:G62)*'Fixed data'!$C$3</f>
        <v>-4.3924272462679227E-3</v>
      </c>
      <c r="H63" s="34">
        <f>AVERAGE(H61:H62)*'Fixed data'!$C$3</f>
        <v>-5.8669078482044739E-3</v>
      </c>
      <c r="I63" s="34">
        <f>AVERAGE(I61:I62)*'Fixed data'!$C$3</f>
        <v>-7.1775241986669616E-3</v>
      </c>
      <c r="J63" s="34">
        <f>AVERAGE(J61:J62)*'Fixed data'!$C$3</f>
        <v>-8.3437358464955712E-3</v>
      </c>
      <c r="K63" s="34">
        <f>AVERAGE(K61:K62)*'Fixed data'!$C$3</f>
        <v>-9.3668137397141422E-3</v>
      </c>
      <c r="L63" s="34">
        <f>AVERAGE(L61:L62)*'Fixed data'!$C$3</f>
        <v>-1.0246548441952823E-2</v>
      </c>
      <c r="M63" s="34">
        <f>AVERAGE(M61:M62)*'Fixed data'!$C$3</f>
        <v>-1.0461408613504737E-2</v>
      </c>
      <c r="N63" s="34">
        <f>AVERAGE(N61:N62)*'Fixed data'!$C$3</f>
        <v>-1.0063781564706376E-2</v>
      </c>
      <c r="O63" s="34">
        <f>AVERAGE(O61:O62)*'Fixed data'!$C$3</f>
        <v>-9.646536735832538E-3</v>
      </c>
      <c r="P63" s="34">
        <f>AVERAGE(P61:P62)*'Fixed data'!$C$3</f>
        <v>-9.2098101764551618E-3</v>
      </c>
      <c r="Q63" s="34">
        <f>AVERAGE(Q61:Q62)*'Fixed data'!$C$3</f>
        <v>-8.754774653738237E-3</v>
      </c>
      <c r="R63" s="34">
        <f>AVERAGE(R61:R62)*'Fixed data'!$C$3</f>
        <v>-8.285150631834751E-3</v>
      </c>
      <c r="S63" s="34">
        <f>AVERAGE(S61:S62)*'Fixed data'!$C$3</f>
        <v>-7.8071328728897341E-3</v>
      </c>
      <c r="T63" s="34">
        <f>AVERAGE(T61:T62)*'Fixed data'!$C$3</f>
        <v>-7.3268647583497794E-3</v>
      </c>
      <c r="U63" s="34">
        <f>AVERAGE(U61:U62)*'Fixed data'!$C$3</f>
        <v>-6.8492852859287539E-3</v>
      </c>
      <c r="V63" s="34">
        <f>AVERAGE(V61:V62)*'Fixed data'!$C$3</f>
        <v>-6.3762503863552516E-3</v>
      </c>
      <c r="W63" s="34">
        <f>AVERAGE(W61:W62)*'Fixed data'!$C$3</f>
        <v>-5.9083783629884246E-3</v>
      </c>
      <c r="X63" s="34">
        <f>AVERAGE(X61:X62)*'Fixed data'!$C$3</f>
        <v>-5.4459822366449131E-3</v>
      </c>
      <c r="Y63" s="34">
        <f>AVERAGE(Y61:Y62)*'Fixed data'!$C$3</f>
        <v>-4.9891969838981483E-3</v>
      </c>
      <c r="Z63" s="34">
        <f>AVERAGE(Z61:Z62)*'Fixed data'!$C$3</f>
        <v>-4.5380226047481318E-3</v>
      </c>
      <c r="AA63" s="34">
        <f>AVERAGE(AA61:AA62)*'Fixed data'!$C$3</f>
        <v>-4.0924590991948621E-3</v>
      </c>
      <c r="AB63" s="34">
        <f>AVERAGE(AB61:AB62)*'Fixed data'!$C$3</f>
        <v>-3.652506467238339E-3</v>
      </c>
      <c r="AC63" s="34">
        <f>AVERAGE(AC61:AC62)*'Fixed data'!$C$3</f>
        <v>-3.2181647088785643E-3</v>
      </c>
      <c r="AD63" s="34">
        <f>AVERAGE(AD61:AD62)*'Fixed data'!$C$3</f>
        <v>-2.7894338241155367E-3</v>
      </c>
      <c r="AE63" s="34">
        <f>AVERAGE(AE61:AE62)*'Fixed data'!$C$3</f>
        <v>-2.3663138129492562E-3</v>
      </c>
      <c r="AF63" s="34">
        <f>AVERAGE(AF61:AF62)*'Fixed data'!$C$3</f>
        <v>-1.9488046753797234E-3</v>
      </c>
      <c r="AG63" s="34">
        <f>AVERAGE(AG61:AG62)*'Fixed data'!$C$3</f>
        <v>-1.5369064114069376E-3</v>
      </c>
      <c r="AH63" s="34">
        <f>AVERAGE(AH61:AH62)*'Fixed data'!$C$3</f>
        <v>-1.1306190210308993E-3</v>
      </c>
      <c r="AI63" s="34">
        <f>AVERAGE(AI61:AI62)*'Fixed data'!$C$3</f>
        <v>-7.2994250425160848E-4</v>
      </c>
      <c r="AJ63" s="34">
        <f>AVERAGE(AJ61:AJ62)*'Fixed data'!$C$3</f>
        <v>-3.320714242706912E-4</v>
      </c>
      <c r="AK63" s="34">
        <f>AVERAGE(AK61:AK62)*'Fixed data'!$C$3</f>
        <v>6.5799655710226064E-5</v>
      </c>
      <c r="AL63" s="34">
        <f>AVERAGE(AL61:AL62)*'Fixed data'!$C$3</f>
        <v>4.6367073569114332E-4</v>
      </c>
      <c r="AM63" s="34">
        <f>AVERAGE(AM61:AM62)*'Fixed data'!$C$3</f>
        <v>8.6154181567206045E-4</v>
      </c>
      <c r="AN63" s="34">
        <f>AVERAGE(AN61:AN62)*'Fixed data'!$C$3</f>
        <v>1.2594128956529779E-3</v>
      </c>
      <c r="AO63" s="34">
        <f>AVERAGE(AO61:AO62)*'Fixed data'!$C$3</f>
        <v>1.6572839756338949E-3</v>
      </c>
      <c r="AP63" s="34">
        <f>AVERAGE(AP61:AP62)*'Fixed data'!$C$3</f>
        <v>2.0551550556148126E-3</v>
      </c>
      <c r="AQ63" s="34">
        <f>AVERAGE(AQ61:AQ62)*'Fixed data'!$C$3</f>
        <v>2.4530261355957296E-3</v>
      </c>
      <c r="AR63" s="34">
        <f>AVERAGE(AR61:AR62)*'Fixed data'!$C$3</f>
        <v>2.8508972155766466E-3</v>
      </c>
      <c r="AS63" s="34">
        <f>AVERAGE(AS61:AS62)*'Fixed data'!$C$3</f>
        <v>3.2487682955575641E-3</v>
      </c>
      <c r="AT63" s="34">
        <f>AVERAGE(AT61:AT62)*'Fixed data'!$C$3</f>
        <v>3.6466393755384802E-3</v>
      </c>
      <c r="AU63" s="34">
        <f>AVERAGE(AU61:AU62)*'Fixed data'!$C$3</f>
        <v>4.0445104555193985E-3</v>
      </c>
      <c r="AV63" s="34">
        <f>AVERAGE(AV61:AV62)*'Fixed data'!$C$3</f>
        <v>4.4423815355003147E-3</v>
      </c>
      <c r="AW63" s="34">
        <f>AVERAGE(AW61:AW62)*'Fixed data'!$C$3</f>
        <v>4.8402526154812326E-3</v>
      </c>
      <c r="AX63" s="34">
        <f>AVERAGE(AX61:AX62)*'Fixed data'!$C$3</f>
        <v>5.1118790395353348E-3</v>
      </c>
      <c r="AY63" s="34">
        <f>AVERAGE(AY61:AY62)*'Fixed data'!$C$3</f>
        <v>5.2362234743292876E-3</v>
      </c>
      <c r="AZ63" s="34">
        <f>AVERAGE(AZ61:AZ62)*'Fixed data'!$C$3</f>
        <v>5.3199372291720887E-3</v>
      </c>
      <c r="BA63" s="34">
        <f>AVERAGE(BA61:BA62)*'Fixed data'!$C$3</f>
        <v>5.3658716063463598E-3</v>
      </c>
      <c r="BB63" s="34">
        <f>AVERAGE(BB61:BB62)*'Fixed data'!$C$3</f>
        <v>5.3768298059008622E-3</v>
      </c>
      <c r="BC63" s="34">
        <f>AVERAGE(BC61:BC62)*'Fixed data'!$C$3</f>
        <v>5.3556760072545808E-3</v>
      </c>
      <c r="BD63" s="34">
        <f>AVERAGE(BD61:BD62)*'Fixed data'!$C$3</f>
        <v>5.3049056038393617E-3</v>
      </c>
    </row>
    <row r="64" spans="1:56" ht="15.75" thickBot="1" x14ac:dyDescent="0.35">
      <c r="A64" s="114"/>
      <c r="B64" s="12" t="s">
        <v>94</v>
      </c>
      <c r="C64" s="12" t="s">
        <v>45</v>
      </c>
      <c r="D64" s="12" t="s">
        <v>40</v>
      </c>
      <c r="E64" s="53">
        <f t="shared" ref="E64:BD64" si="9">E29+E60+E63</f>
        <v>-1.0746679999999996E-2</v>
      </c>
      <c r="F64" s="53">
        <f t="shared" si="9"/>
        <v>-1.2752469756551213E-2</v>
      </c>
      <c r="G64" s="53">
        <f t="shared" si="9"/>
        <v>-1.4546610652961926E-2</v>
      </c>
      <c r="H64" s="53">
        <f t="shared" si="9"/>
        <v>-1.6123879272790326E-2</v>
      </c>
      <c r="I64" s="53">
        <f t="shared" si="9"/>
        <v>-1.7445751462760315E-2</v>
      </c>
      <c r="J64" s="53">
        <f t="shared" si="9"/>
        <v>-1.8767946281123229E-2</v>
      </c>
      <c r="K64" s="53">
        <f t="shared" si="9"/>
        <v>-1.9686275674973649E-2</v>
      </c>
      <c r="L64" s="53">
        <f t="shared" si="9"/>
        <v>-2.0589255938855688E-2</v>
      </c>
      <c r="M64" s="53">
        <f t="shared" si="9"/>
        <v>-1.5166780485547553E-2</v>
      </c>
      <c r="N64" s="53">
        <f t="shared" si="9"/>
        <v>-1.4598152332252349E-2</v>
      </c>
      <c r="O64" s="53">
        <f t="shared" si="9"/>
        <v>-1.3988267209300305E-2</v>
      </c>
      <c r="P64" s="53">
        <f t="shared" si="9"/>
        <v>-1.3355815218610593E-2</v>
      </c>
      <c r="Q64" s="53">
        <f t="shared" si="9"/>
        <v>-1.2693722901077654E-2</v>
      </c>
      <c r="R64" s="53">
        <f t="shared" si="9"/>
        <v>-1.2041089406104794E-2</v>
      </c>
      <c r="S64" s="53">
        <f t="shared" si="9"/>
        <v>-1.1398050715767379E-2</v>
      </c>
      <c r="T64" s="53">
        <f t="shared" si="9"/>
        <v>-1.0782911494815408E-2</v>
      </c>
      <c r="U64" s="53">
        <f t="shared" si="9"/>
        <v>-1.0182704443634224E-2</v>
      </c>
      <c r="V64" s="53">
        <f t="shared" si="9"/>
        <v>-9.5907627988805477E-3</v>
      </c>
      <c r="W64" s="53">
        <f t="shared" si="9"/>
        <v>-9.0054782247865131E-3</v>
      </c>
      <c r="X64" s="53">
        <f t="shared" si="9"/>
        <v>-8.4269149432308413E-3</v>
      </c>
      <c r="Y64" s="53">
        <f t="shared" si="9"/>
        <v>-7.8539625352719161E-3</v>
      </c>
      <c r="Z64" s="53">
        <f t="shared" si="9"/>
        <v>-7.2866210009097385E-3</v>
      </c>
      <c r="AA64" s="53">
        <f t="shared" si="9"/>
        <v>-6.7248903401443084E-3</v>
      </c>
      <c r="AB64" s="53">
        <f t="shared" si="9"/>
        <v>-6.168770552975625E-3</v>
      </c>
      <c r="AC64" s="53">
        <f t="shared" si="9"/>
        <v>-5.61826163940369E-3</v>
      </c>
      <c r="AD64" s="53">
        <f t="shared" si="9"/>
        <v>-5.0733635994285025E-3</v>
      </c>
      <c r="AE64" s="53">
        <f t="shared" si="9"/>
        <v>-4.5340764330500608E-3</v>
      </c>
      <c r="AF64" s="53">
        <f t="shared" si="9"/>
        <v>-4.0004001402683684E-3</v>
      </c>
      <c r="AG64" s="53">
        <f t="shared" si="9"/>
        <v>-3.4723347210834218E-3</v>
      </c>
      <c r="AH64" s="53">
        <f t="shared" si="9"/>
        <v>-2.9498801754952236E-3</v>
      </c>
      <c r="AI64" s="53">
        <f t="shared" si="9"/>
        <v>-2.4330365035037721E-3</v>
      </c>
      <c r="AJ64" s="53">
        <f t="shared" si="9"/>
        <v>-2.035165423522855E-3</v>
      </c>
      <c r="AK64" s="53">
        <f t="shared" si="9"/>
        <v>-1.6372943435419378E-3</v>
      </c>
      <c r="AL64" s="53">
        <f t="shared" si="9"/>
        <v>-1.2394232635610206E-3</v>
      </c>
      <c r="AM64" s="53">
        <f t="shared" si="9"/>
        <v>-8.4155218358010334E-4</v>
      </c>
      <c r="AN64" s="53">
        <f t="shared" si="9"/>
        <v>-4.4368110359918589E-4</v>
      </c>
      <c r="AO64" s="53">
        <f t="shared" si="9"/>
        <v>-4.5810023618268877E-5</v>
      </c>
      <c r="AP64" s="53">
        <f t="shared" si="9"/>
        <v>3.5206105636264879E-4</v>
      </c>
      <c r="AQ64" s="53">
        <f t="shared" si="9"/>
        <v>7.4993213634356581E-4</v>
      </c>
      <c r="AR64" s="53">
        <f t="shared" si="9"/>
        <v>1.1478032163244828E-3</v>
      </c>
      <c r="AS64" s="53">
        <f t="shared" si="9"/>
        <v>1.5456742963054003E-3</v>
      </c>
      <c r="AT64" s="53">
        <f t="shared" si="9"/>
        <v>1.9435453762863164E-3</v>
      </c>
      <c r="AU64" s="53">
        <f t="shared" si="9"/>
        <v>2.3414164562672347E-3</v>
      </c>
      <c r="AV64" s="53">
        <f t="shared" si="9"/>
        <v>2.7392875362481509E-3</v>
      </c>
      <c r="AW64" s="53">
        <f t="shared" si="9"/>
        <v>3.1371586162290688E-3</v>
      </c>
      <c r="AX64" s="53">
        <f t="shared" si="9"/>
        <v>2.1019045441463694E-3</v>
      </c>
      <c r="AY64" s="53">
        <f t="shared" si="9"/>
        <v>3.0973600900514341E-3</v>
      </c>
      <c r="AZ64" s="53">
        <f t="shared" si="9"/>
        <v>3.9923925454250437E-3</v>
      </c>
      <c r="BA64" s="53">
        <f t="shared" si="9"/>
        <v>4.7913716866039438E-3</v>
      </c>
      <c r="BB64" s="53">
        <f t="shared" si="9"/>
        <v>5.4975740505086058E-3</v>
      </c>
      <c r="BC64" s="53">
        <f t="shared" si="9"/>
        <v>6.1108654540042483E-3</v>
      </c>
      <c r="BD64" s="53">
        <f t="shared" si="9"/>
        <v>6.6520102943658319E-3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3.2073603904335963E-3</v>
      </c>
      <c r="G67" s="81">
        <f>'Fixed data'!$G$7*G$88/1000000</f>
        <v>5.1032422655701648E-3</v>
      </c>
      <c r="H67" s="81">
        <f>'Fixed data'!$G$7*H$88/1000000</f>
        <v>7.3013425279158982E-3</v>
      </c>
      <c r="I67" s="81">
        <f>'Fixed data'!$G$7*I$88/1000000</f>
        <v>1.0293646030406512E-2</v>
      </c>
      <c r="J67" s="81">
        <f>'Fixed data'!$G$7*J$88/1000000</f>
        <v>1.3700873496887781E-2</v>
      </c>
      <c r="K67" s="81">
        <f>'Fixed data'!$G$7*K$88/1000000</f>
        <v>1.7889841936436647E-2</v>
      </c>
      <c r="L67" s="81">
        <f>'Fixed data'!$G$7*L$88/1000000</f>
        <v>2.2183845333497067E-2</v>
      </c>
      <c r="M67" s="81">
        <f>'Fixed data'!$G$7*M$88/1000000</f>
        <v>2.7713588911711998E-2</v>
      </c>
      <c r="N67" s="81">
        <f>'Fixed data'!$G$7*N$88/1000000</f>
        <v>3.2452793875204507E-2</v>
      </c>
      <c r="O67" s="81">
        <f>'Fixed data'!$G$7*O$88/1000000</f>
        <v>3.7705520868217955E-2</v>
      </c>
      <c r="P67" s="81">
        <f>'Fixed data'!$G$7*P$88/1000000</f>
        <v>4.2484201355732464E-2</v>
      </c>
      <c r="Q67" s="81">
        <f>'Fixed data'!$G$7*Q$88/1000000</f>
        <v>4.7237309171713378E-2</v>
      </c>
      <c r="R67" s="81">
        <f>'Fixed data'!$G$7*R$88/1000000</f>
        <v>5.0270669272134728E-2</v>
      </c>
      <c r="S67" s="81">
        <f>'Fixed data'!$G$7*S$88/1000000</f>
        <v>5.2161831759749928E-2</v>
      </c>
      <c r="T67" s="81">
        <f>'Fixed data'!$G$7*T$88/1000000</f>
        <v>5.2850302963251855E-2</v>
      </c>
      <c r="U67" s="81">
        <f>'Fixed data'!$G$7*U$88/1000000</f>
        <v>5.3097447078820942E-2</v>
      </c>
      <c r="V67" s="81">
        <f>'Fixed data'!$G$7*V$88/1000000</f>
        <v>5.3208040627003086E-2</v>
      </c>
      <c r="W67" s="81">
        <f>'Fixed data'!$G$7*W$88/1000000</f>
        <v>5.3257984228642641E-2</v>
      </c>
      <c r="X67" s="81">
        <f>'Fixed data'!$G$7*X$88/1000000</f>
        <v>5.3257984228642641E-2</v>
      </c>
      <c r="Y67" s="81">
        <f>'Fixed data'!$G$7*Y$88/1000000</f>
        <v>5.3257984228642641E-2</v>
      </c>
      <c r="Z67" s="81">
        <f>'Fixed data'!$G$7*Z$88/1000000</f>
        <v>5.3257984228642641E-2</v>
      </c>
      <c r="AA67" s="81">
        <f>'Fixed data'!$G$7*AA$88/1000000</f>
        <v>5.3257984228642641E-2</v>
      </c>
      <c r="AB67" s="81">
        <f>'Fixed data'!$G$7*AB$88/1000000</f>
        <v>5.3257984228642641E-2</v>
      </c>
      <c r="AC67" s="81">
        <f>'Fixed data'!$G$7*AC$88/1000000</f>
        <v>5.3257984228642641E-2</v>
      </c>
      <c r="AD67" s="81">
        <f>'Fixed data'!$G$7*AD$88/1000000</f>
        <v>5.3257984228642641E-2</v>
      </c>
      <c r="AE67" s="81">
        <f>'Fixed data'!$G$7*AE$88/1000000</f>
        <v>5.3257984228642641E-2</v>
      </c>
      <c r="AF67" s="81">
        <f>'Fixed data'!$G$7*AF$88/1000000</f>
        <v>5.3257984228642641E-2</v>
      </c>
      <c r="AG67" s="81">
        <f>'Fixed data'!$G$7*AG$88/1000000</f>
        <v>5.3257984228642641E-2</v>
      </c>
      <c r="AH67" s="81">
        <f>'Fixed data'!$G$7*AH$88/1000000</f>
        <v>5.3257984228642641E-2</v>
      </c>
      <c r="AI67" s="81">
        <f>'Fixed data'!$G$7*AI$88/1000000</f>
        <v>5.3257984228642641E-2</v>
      </c>
      <c r="AJ67" s="81">
        <f>'Fixed data'!$G$7*AJ$88/1000000</f>
        <v>5.3257984228642641E-2</v>
      </c>
      <c r="AK67" s="81">
        <f>'Fixed data'!$G$7*AK$88/1000000</f>
        <v>5.3257984228642641E-2</v>
      </c>
      <c r="AL67" s="81">
        <f>'Fixed data'!$G$7*AL$88/1000000</f>
        <v>5.3257984228642641E-2</v>
      </c>
      <c r="AM67" s="81">
        <f>'Fixed data'!$G$7*AM$88/1000000</f>
        <v>5.3257984228642641E-2</v>
      </c>
      <c r="AN67" s="81">
        <f>'Fixed data'!$G$7*AN$88/1000000</f>
        <v>5.3257984228642641E-2</v>
      </c>
      <c r="AO67" s="81">
        <f>'Fixed data'!$G$7*AO$88/1000000</f>
        <v>5.3257984228642641E-2</v>
      </c>
      <c r="AP67" s="81">
        <f>'Fixed data'!$G$7*AP$88/1000000</f>
        <v>5.3257984228642641E-2</v>
      </c>
      <c r="AQ67" s="81">
        <f>'Fixed data'!$G$7*AQ$88/1000000</f>
        <v>5.3257984228642641E-2</v>
      </c>
      <c r="AR67" s="81">
        <f>'Fixed data'!$G$7*AR$88/1000000</f>
        <v>5.3257984228642641E-2</v>
      </c>
      <c r="AS67" s="81">
        <f>'Fixed data'!$G$7*AS$88/1000000</f>
        <v>5.3257984228642641E-2</v>
      </c>
      <c r="AT67" s="81">
        <f>'Fixed data'!$G$7*AT$88/1000000</f>
        <v>5.3257984228642641E-2</v>
      </c>
      <c r="AU67" s="81">
        <f>'Fixed data'!$G$7*AU$88/1000000</f>
        <v>5.3257984228642641E-2</v>
      </c>
      <c r="AV67" s="81">
        <f>'Fixed data'!$G$7*AV$88/1000000</f>
        <v>5.3257984228642641E-2</v>
      </c>
      <c r="AW67" s="81">
        <f>'Fixed data'!$G$7*AW$88/1000000</f>
        <v>5.3257984228642641E-2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9.4010216146173872E-3</v>
      </c>
      <c r="G68" s="81">
        <f>'Fixed data'!$G$8*G89/1000000</f>
        <v>1.4957998167698411E-2</v>
      </c>
      <c r="H68" s="81">
        <f>'Fixed data'!$G$8*H89/1000000</f>
        <v>2.1400800211099226E-2</v>
      </c>
      <c r="I68" s="81">
        <f>'Fixed data'!$G$8*I89/1000000</f>
        <v>3.0171473437691762E-2</v>
      </c>
      <c r="J68" s="81">
        <f>'Fixed data'!$G$8*J89/1000000</f>
        <v>4.0158320925690563E-2</v>
      </c>
      <c r="K68" s="81">
        <f>'Fixed data'!$G$8*K89/1000000</f>
        <v>5.2436511727262734E-2</v>
      </c>
      <c r="L68" s="81">
        <f>'Fixed data'!$G$8*L89/1000000</f>
        <v>6.5022568120990623E-2</v>
      </c>
      <c r="M68" s="81">
        <f>'Fixed data'!$G$8*M89/1000000</f>
        <v>8.1230674655305493E-2</v>
      </c>
      <c r="N68" s="81">
        <f>'Fixed data'!$G$8*N89/1000000</f>
        <v>9.5121651307253113E-2</v>
      </c>
      <c r="O68" s="81">
        <f>'Fixed data'!$G$8*O89/1000000</f>
        <v>0.11051780078402837</v>
      </c>
      <c r="P68" s="81">
        <f>'Fixed data'!$G$8*P89/1000000</f>
        <v>0.12452448325303569</v>
      </c>
      <c r="Q68" s="81">
        <f>'Fixed data'!$G$8*Q89/1000000</f>
        <v>0.13845621024197033</v>
      </c>
      <c r="R68" s="81">
        <f>'Fixed data'!$G$8*R89/1000000</f>
        <v>0.14734722353565383</v>
      </c>
      <c r="S68" s="81">
        <f>'Fixed data'!$G$8*S89/1000000</f>
        <v>0.15289036719853991</v>
      </c>
      <c r="T68" s="81">
        <f>'Fixed data'!$G$8*T89/1000000</f>
        <v>0.15490832959667508</v>
      </c>
      <c r="U68" s="81">
        <f>'Fixed data'!$G$8*U89/1000000</f>
        <v>0.15563272813302928</v>
      </c>
      <c r="V68" s="81">
        <f>'Fixed data'!$G$8*V89/1000000</f>
        <v>0.15595688638478009</v>
      </c>
      <c r="W68" s="81">
        <f>'Fixed data'!$G$8*W89/1000000</f>
        <v>0.15610327494776344</v>
      </c>
      <c r="X68" s="81">
        <f>'Fixed data'!$G$8*X89/1000000</f>
        <v>0.15610327494776344</v>
      </c>
      <c r="Y68" s="81">
        <f>'Fixed data'!$G$8*Y89/1000000</f>
        <v>0.15610327494776344</v>
      </c>
      <c r="Z68" s="81">
        <f>'Fixed data'!$G$8*Z89/1000000</f>
        <v>0.15610327494776344</v>
      </c>
      <c r="AA68" s="81">
        <f>'Fixed data'!$G$8*AA89/1000000</f>
        <v>0.15610327494776344</v>
      </c>
      <c r="AB68" s="81">
        <f>'Fixed data'!$G$8*AB89/1000000</f>
        <v>0.15610327494776344</v>
      </c>
      <c r="AC68" s="81">
        <f>'Fixed data'!$G$8*AC89/1000000</f>
        <v>0.15610327494776344</v>
      </c>
      <c r="AD68" s="81">
        <f>'Fixed data'!$G$8*AD89/1000000</f>
        <v>0.15610327494776344</v>
      </c>
      <c r="AE68" s="81">
        <f>'Fixed data'!$G$8*AE89/1000000</f>
        <v>0.15610327494776344</v>
      </c>
      <c r="AF68" s="81">
        <f>'Fixed data'!$G$8*AF89/1000000</f>
        <v>0.15610327494776344</v>
      </c>
      <c r="AG68" s="81">
        <f>'Fixed data'!$G$8*AG89/1000000</f>
        <v>0.15610327494776344</v>
      </c>
      <c r="AH68" s="81">
        <f>'Fixed data'!$G$8*AH89/1000000</f>
        <v>0.15610327494776344</v>
      </c>
      <c r="AI68" s="81">
        <f>'Fixed data'!$G$8*AI89/1000000</f>
        <v>0.15610327494776344</v>
      </c>
      <c r="AJ68" s="81">
        <f>'Fixed data'!$G$8*AJ89/1000000</f>
        <v>0.15610327494776344</v>
      </c>
      <c r="AK68" s="81">
        <f>'Fixed data'!$G$8*AK89/1000000</f>
        <v>0.15610327494776344</v>
      </c>
      <c r="AL68" s="81">
        <f>'Fixed data'!$G$8*AL89/1000000</f>
        <v>0.15610327494776344</v>
      </c>
      <c r="AM68" s="81">
        <f>'Fixed data'!$G$8*AM89/1000000</f>
        <v>0.15610327494776344</v>
      </c>
      <c r="AN68" s="81">
        <f>'Fixed data'!$G$8*AN89/1000000</f>
        <v>0.15610327494776344</v>
      </c>
      <c r="AO68" s="81">
        <f>'Fixed data'!$G$8*AO89/1000000</f>
        <v>0.15610327494776344</v>
      </c>
      <c r="AP68" s="81">
        <f>'Fixed data'!$G$8*AP89/1000000</f>
        <v>0.15610327494776344</v>
      </c>
      <c r="AQ68" s="81">
        <f>'Fixed data'!$G$8*AQ89/1000000</f>
        <v>0.15610327494776344</v>
      </c>
      <c r="AR68" s="81">
        <f>'Fixed data'!$G$8*AR89/1000000</f>
        <v>0.15610327494776344</v>
      </c>
      <c r="AS68" s="81">
        <f>'Fixed data'!$G$8*AS89/1000000</f>
        <v>0.15610327494776344</v>
      </c>
      <c r="AT68" s="81">
        <f>'Fixed data'!$G$8*AT89/1000000</f>
        <v>0.15610327494776344</v>
      </c>
      <c r="AU68" s="81">
        <f>'Fixed data'!$G$8*AU89/1000000</f>
        <v>0.15610327494776344</v>
      </c>
      <c r="AV68" s="81">
        <f>'Fixed data'!$G$8*AV89/1000000</f>
        <v>0.15610327494776344</v>
      </c>
      <c r="AW68" s="81">
        <f>'Fixed data'!$G$8*AW89/1000000</f>
        <v>0.15610327494776344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8.1362438285159265E-4</v>
      </c>
      <c r="G70" s="34">
        <f>G91*'Fixed data'!$G$9</f>
        <v>1.4359726022629613E-3</v>
      </c>
      <c r="H70" s="34">
        <f>H91*'Fixed data'!$G$9</f>
        <v>1.9986964503594883E-3</v>
      </c>
      <c r="I70" s="34">
        <f>I91*'Fixed data'!$G$9</f>
        <v>2.7151725291710261E-3</v>
      </c>
      <c r="J70" s="34">
        <f>J91*'Fixed data'!$G$9</f>
        <v>3.5937104324533079E-3</v>
      </c>
      <c r="K70" s="34">
        <f>K91*'Fixed data'!$G$9</f>
        <v>4.6760525600529797E-3</v>
      </c>
      <c r="L70" s="34">
        <f>L91*'Fixed data'!$G$9</f>
        <v>5.871263315497372E-3</v>
      </c>
      <c r="M70" s="34">
        <f>M91*'Fixed data'!$G$9</f>
        <v>7.4643842641447826E-3</v>
      </c>
      <c r="N70" s="34">
        <f>N91*'Fixed data'!$G$9</f>
        <v>8.7155796156878386E-3</v>
      </c>
      <c r="O70" s="34">
        <f>O91*'Fixed data'!$G$9</f>
        <v>1.0097851204459281E-2</v>
      </c>
      <c r="P70" s="34">
        <f>P91*'Fixed data'!$G$9</f>
        <v>1.1391798431583323E-2</v>
      </c>
      <c r="Q70" s="34">
        <f>Q91*'Fixed data'!$G$9</f>
        <v>1.2697605193038817E-2</v>
      </c>
      <c r="R70" s="34">
        <f>R91*'Fixed data'!$G$9</f>
        <v>1.3618082829652219E-2</v>
      </c>
      <c r="S70" s="34">
        <f>S91*'Fixed data'!$G$9</f>
        <v>1.4255322866529894E-2</v>
      </c>
      <c r="T70" s="34">
        <f>T91*'Fixed data'!$G$9</f>
        <v>1.4498332317066766E-2</v>
      </c>
      <c r="U70" s="34">
        <f>U91*'Fixed data'!$G$9</f>
        <v>1.4582650376984498E-2</v>
      </c>
      <c r="V70" s="34">
        <f>V91*'Fixed data'!$G$9</f>
        <v>1.4617811394103508E-2</v>
      </c>
      <c r="W70" s="34">
        <f>W91*'Fixed data'!$G$9</f>
        <v>1.4633116520080473E-2</v>
      </c>
      <c r="X70" s="34">
        <f>X91*'Fixed data'!$G$9</f>
        <v>1.4633116520080473E-2</v>
      </c>
      <c r="Y70" s="34">
        <f>Y91*'Fixed data'!$G$9</f>
        <v>1.4633116520080473E-2</v>
      </c>
      <c r="Z70" s="34">
        <f>Z91*'Fixed data'!$G$9</f>
        <v>1.4633116520080473E-2</v>
      </c>
      <c r="AA70" s="34">
        <f>AA91*'Fixed data'!$G$9</f>
        <v>1.4633116520080473E-2</v>
      </c>
      <c r="AB70" s="34">
        <f>AB91*'Fixed data'!$G$9</f>
        <v>1.4633116520080473E-2</v>
      </c>
      <c r="AC70" s="34">
        <f>AC91*'Fixed data'!$G$9</f>
        <v>1.4633116520080473E-2</v>
      </c>
      <c r="AD70" s="34">
        <f>AD91*'Fixed data'!$G$9</f>
        <v>1.4633116520080473E-2</v>
      </c>
      <c r="AE70" s="34">
        <f>AE91*'Fixed data'!$G$9</f>
        <v>1.4633116520080473E-2</v>
      </c>
      <c r="AF70" s="34">
        <f>AF91*'Fixed data'!$G$9</f>
        <v>1.4633116520080473E-2</v>
      </c>
      <c r="AG70" s="34">
        <f>AG91*'Fixed data'!$G$9</f>
        <v>1.4633116520080473E-2</v>
      </c>
      <c r="AH70" s="34">
        <f>AH91*'Fixed data'!$G$9</f>
        <v>1.4633116520080473E-2</v>
      </c>
      <c r="AI70" s="34">
        <f>AI91*'Fixed data'!$G$9</f>
        <v>1.4633116520080473E-2</v>
      </c>
      <c r="AJ70" s="34">
        <f>AJ91*'Fixed data'!$G$9</f>
        <v>1.4633116520080473E-2</v>
      </c>
      <c r="AK70" s="34">
        <f>AK91*'Fixed data'!$G$9</f>
        <v>1.4633116520080473E-2</v>
      </c>
      <c r="AL70" s="34">
        <f>AL91*'Fixed data'!$G$9</f>
        <v>1.4633116520080473E-2</v>
      </c>
      <c r="AM70" s="34">
        <f>AM91*'Fixed data'!$G$9</f>
        <v>1.4633116520080473E-2</v>
      </c>
      <c r="AN70" s="34">
        <f>AN91*'Fixed data'!$G$9</f>
        <v>1.4633116520080473E-2</v>
      </c>
      <c r="AO70" s="34">
        <f>AO91*'Fixed data'!$G$9</f>
        <v>1.4633116520080473E-2</v>
      </c>
      <c r="AP70" s="34">
        <f>AP91*'Fixed data'!$G$9</f>
        <v>1.4633116520080473E-2</v>
      </c>
      <c r="AQ70" s="34">
        <f>AQ91*'Fixed data'!$G$9</f>
        <v>1.4633116520080473E-2</v>
      </c>
      <c r="AR70" s="34">
        <f>AR91*'Fixed data'!$G$9</f>
        <v>1.4633116520080473E-2</v>
      </c>
      <c r="AS70" s="34">
        <f>AS91*'Fixed data'!$G$9</f>
        <v>1.4633116520080473E-2</v>
      </c>
      <c r="AT70" s="34">
        <f>AT91*'Fixed data'!$G$9</f>
        <v>1.4633116520080473E-2</v>
      </c>
      <c r="AU70" s="34">
        <f>AU91*'Fixed data'!$G$9</f>
        <v>1.4633116520080473E-2</v>
      </c>
      <c r="AV70" s="34">
        <f>AV91*'Fixed data'!$G$9</f>
        <v>1.4633116520080473E-2</v>
      </c>
      <c r="AW70" s="34">
        <f>AW91*'Fixed data'!$G$9</f>
        <v>1.4633116520080473E-2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2.475062779262587E-5</v>
      </c>
      <c r="G71" s="34">
        <f>G92*'Fixed data'!$G$10</f>
        <v>4.3682593771900069E-5</v>
      </c>
      <c r="H71" s="34">
        <f>H92*'Fixed data'!$G$10</f>
        <v>6.0800773619776408E-5</v>
      </c>
      <c r="I71" s="34">
        <f>I92*'Fixed data'!$G$10</f>
        <v>8.2596129219658336E-5</v>
      </c>
      <c r="J71" s="34">
        <f>J92*'Fixed data'!$G$10</f>
        <v>1.0932144019134303E-4</v>
      </c>
      <c r="K71" s="34">
        <f>K92*'Fixed data'!$G$10</f>
        <v>1.4224651926850768E-4</v>
      </c>
      <c r="L71" s="34">
        <f>L92*'Fixed data'!$G$10</f>
        <v>1.7860508615175115E-4</v>
      </c>
      <c r="M71" s="34">
        <f>M92*'Fixed data'!$G$10</f>
        <v>2.2706816624088209E-4</v>
      </c>
      <c r="N71" s="34">
        <f>N92*'Fixed data'!$G$10</f>
        <v>2.6512979651475629E-4</v>
      </c>
      <c r="O71" s="34">
        <f>O92*'Fixed data'!$G$10</f>
        <v>3.071787939674832E-4</v>
      </c>
      <c r="P71" s="34">
        <f>P92*'Fixed data'!$G$10</f>
        <v>3.4654094544283893E-4</v>
      </c>
      <c r="Q71" s="34">
        <f>Q92*'Fixed data'!$G$10</f>
        <v>3.8626386648977931E-4</v>
      </c>
      <c r="R71" s="34">
        <f>R92*'Fixed data'!$G$10</f>
        <v>4.1426499312195703E-4</v>
      </c>
      <c r="S71" s="34">
        <f>S92*'Fixed data'!$G$10</f>
        <v>4.3364997137450208E-4</v>
      </c>
      <c r="T71" s="34">
        <f>T92*'Fixed data'!$G$10</f>
        <v>4.4104237084912045E-4</v>
      </c>
      <c r="U71" s="34">
        <f>U92*'Fixed data'!$G$10</f>
        <v>4.4360734427076982E-4</v>
      </c>
      <c r="V71" s="34">
        <f>V92*'Fixed data'!$G$10</f>
        <v>4.446769499338555E-4</v>
      </c>
      <c r="W71" s="34">
        <f>W92*'Fixed data'!$G$10</f>
        <v>4.4514253514044377E-4</v>
      </c>
      <c r="X71" s="34">
        <f>X92*'Fixed data'!$G$10</f>
        <v>4.4514253514044377E-4</v>
      </c>
      <c r="Y71" s="34">
        <f>Y92*'Fixed data'!$G$10</f>
        <v>4.4514253514044377E-4</v>
      </c>
      <c r="Z71" s="34">
        <f>Z92*'Fixed data'!$G$10</f>
        <v>4.4514253514044377E-4</v>
      </c>
      <c r="AA71" s="34">
        <f>AA92*'Fixed data'!$G$10</f>
        <v>4.4514253514044377E-4</v>
      </c>
      <c r="AB71" s="34">
        <f>AB92*'Fixed data'!$G$10</f>
        <v>4.4514253514044377E-4</v>
      </c>
      <c r="AC71" s="34">
        <f>AC92*'Fixed data'!$G$10</f>
        <v>4.4514253514044377E-4</v>
      </c>
      <c r="AD71" s="34">
        <f>AD92*'Fixed data'!$G$10</f>
        <v>4.4514253514044377E-4</v>
      </c>
      <c r="AE71" s="34">
        <f>AE92*'Fixed data'!$G$10</f>
        <v>4.4514253514044377E-4</v>
      </c>
      <c r="AF71" s="34">
        <f>AF92*'Fixed data'!$G$10</f>
        <v>4.4514253514044377E-4</v>
      </c>
      <c r="AG71" s="34">
        <f>AG92*'Fixed data'!$G$10</f>
        <v>4.4514253514044377E-4</v>
      </c>
      <c r="AH71" s="34">
        <f>AH92*'Fixed data'!$G$10</f>
        <v>4.4514253514044377E-4</v>
      </c>
      <c r="AI71" s="34">
        <f>AI92*'Fixed data'!$G$10</f>
        <v>4.4514253514044377E-4</v>
      </c>
      <c r="AJ71" s="34">
        <f>AJ92*'Fixed data'!$G$10</f>
        <v>4.4514253514044377E-4</v>
      </c>
      <c r="AK71" s="34">
        <f>AK92*'Fixed data'!$G$10</f>
        <v>4.4514253514044377E-4</v>
      </c>
      <c r="AL71" s="34">
        <f>AL92*'Fixed data'!$G$10</f>
        <v>4.4514253514044377E-4</v>
      </c>
      <c r="AM71" s="34">
        <f>AM92*'Fixed data'!$G$10</f>
        <v>4.4514253514044377E-4</v>
      </c>
      <c r="AN71" s="34">
        <f>AN92*'Fixed data'!$G$10</f>
        <v>4.4514253514044377E-4</v>
      </c>
      <c r="AO71" s="34">
        <f>AO92*'Fixed data'!$G$10</f>
        <v>4.4514253514044377E-4</v>
      </c>
      <c r="AP71" s="34">
        <f>AP92*'Fixed data'!$G$10</f>
        <v>4.4514253514044377E-4</v>
      </c>
      <c r="AQ71" s="34">
        <f>AQ92*'Fixed data'!$G$10</f>
        <v>4.4514253514044377E-4</v>
      </c>
      <c r="AR71" s="34">
        <f>AR92*'Fixed data'!$G$10</f>
        <v>4.4514253514044377E-4</v>
      </c>
      <c r="AS71" s="34">
        <f>AS92*'Fixed data'!$G$10</f>
        <v>4.4514253514044377E-4</v>
      </c>
      <c r="AT71" s="34">
        <f>AT92*'Fixed data'!$G$10</f>
        <v>4.4514253514044377E-4</v>
      </c>
      <c r="AU71" s="34">
        <f>AU92*'Fixed data'!$G$10</f>
        <v>4.4514253514044377E-4</v>
      </c>
      <c r="AV71" s="34">
        <f>AV92*'Fixed data'!$G$10</f>
        <v>4.4514253514044377E-4</v>
      </c>
      <c r="AW71" s="34">
        <f>AW92*'Fixed data'!$G$10</f>
        <v>4.4514253514044377E-4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1.3446757015695202E-2</v>
      </c>
      <c r="G76" s="53">
        <f t="shared" si="10"/>
        <v>2.1540895629303437E-2</v>
      </c>
      <c r="H76" s="53">
        <f t="shared" si="10"/>
        <v>3.0761639962994386E-2</v>
      </c>
      <c r="I76" s="53">
        <f t="shared" si="10"/>
        <v>4.3262888126488964E-2</v>
      </c>
      <c r="J76" s="53">
        <f t="shared" si="10"/>
        <v>5.7562226295223E-2</v>
      </c>
      <c r="K76" s="53">
        <f t="shared" si="10"/>
        <v>7.5144652743020859E-2</v>
      </c>
      <c r="L76" s="53">
        <f t="shared" si="10"/>
        <v>9.3256281856136811E-2</v>
      </c>
      <c r="M76" s="53">
        <f t="shared" si="10"/>
        <v>0.11663571599740315</v>
      </c>
      <c r="N76" s="53">
        <f t="shared" si="10"/>
        <v>0.13655515459466019</v>
      </c>
      <c r="O76" s="53">
        <f t="shared" si="10"/>
        <v>0.1586283516506731</v>
      </c>
      <c r="P76" s="53">
        <f t="shared" si="10"/>
        <v>0.17874702398579434</v>
      </c>
      <c r="Q76" s="53">
        <f t="shared" si="10"/>
        <v>0.19877738847321227</v>
      </c>
      <c r="R76" s="53">
        <f t="shared" si="10"/>
        <v>0.2116502406305627</v>
      </c>
      <c r="S76" s="53">
        <f t="shared" si="10"/>
        <v>0.21974117179619421</v>
      </c>
      <c r="T76" s="53">
        <f t="shared" si="10"/>
        <v>0.22269800724784283</v>
      </c>
      <c r="U76" s="53">
        <f t="shared" si="10"/>
        <v>0.22375643293310549</v>
      </c>
      <c r="V76" s="53">
        <f t="shared" si="10"/>
        <v>0.22422741535582055</v>
      </c>
      <c r="W76" s="53">
        <f t="shared" si="10"/>
        <v>0.224439518231627</v>
      </c>
      <c r="X76" s="53">
        <f t="shared" si="10"/>
        <v>0.224439518231627</v>
      </c>
      <c r="Y76" s="53">
        <f t="shared" si="10"/>
        <v>0.224439518231627</v>
      </c>
      <c r="Z76" s="53">
        <f t="shared" si="10"/>
        <v>0.224439518231627</v>
      </c>
      <c r="AA76" s="53">
        <f t="shared" si="10"/>
        <v>0.224439518231627</v>
      </c>
      <c r="AB76" s="53">
        <f t="shared" si="10"/>
        <v>0.224439518231627</v>
      </c>
      <c r="AC76" s="53">
        <f t="shared" si="10"/>
        <v>0.224439518231627</v>
      </c>
      <c r="AD76" s="53">
        <f t="shared" si="10"/>
        <v>0.224439518231627</v>
      </c>
      <c r="AE76" s="53">
        <f t="shared" si="10"/>
        <v>0.224439518231627</v>
      </c>
      <c r="AF76" s="53">
        <f t="shared" si="10"/>
        <v>0.224439518231627</v>
      </c>
      <c r="AG76" s="53">
        <f t="shared" si="10"/>
        <v>0.224439518231627</v>
      </c>
      <c r="AH76" s="53">
        <f t="shared" si="10"/>
        <v>0.224439518231627</v>
      </c>
      <c r="AI76" s="53">
        <f t="shared" si="10"/>
        <v>0.224439518231627</v>
      </c>
      <c r="AJ76" s="53">
        <f t="shared" si="10"/>
        <v>0.224439518231627</v>
      </c>
      <c r="AK76" s="53">
        <f t="shared" si="10"/>
        <v>0.224439518231627</v>
      </c>
      <c r="AL76" s="53">
        <f t="shared" si="10"/>
        <v>0.224439518231627</v>
      </c>
      <c r="AM76" s="53">
        <f t="shared" si="10"/>
        <v>0.224439518231627</v>
      </c>
      <c r="AN76" s="53">
        <f t="shared" si="10"/>
        <v>0.224439518231627</v>
      </c>
      <c r="AO76" s="53">
        <f t="shared" si="10"/>
        <v>0.224439518231627</v>
      </c>
      <c r="AP76" s="53">
        <f t="shared" si="10"/>
        <v>0.224439518231627</v>
      </c>
      <c r="AQ76" s="53">
        <f t="shared" si="10"/>
        <v>0.224439518231627</v>
      </c>
      <c r="AR76" s="53">
        <f t="shared" si="10"/>
        <v>0.224439518231627</v>
      </c>
      <c r="AS76" s="53">
        <f t="shared" si="10"/>
        <v>0.224439518231627</v>
      </c>
      <c r="AT76" s="53">
        <f t="shared" si="10"/>
        <v>0.224439518231627</v>
      </c>
      <c r="AU76" s="53">
        <f t="shared" si="10"/>
        <v>0.224439518231627</v>
      </c>
      <c r="AV76" s="53">
        <f t="shared" si="10"/>
        <v>0.224439518231627</v>
      </c>
      <c r="AW76" s="53">
        <f t="shared" si="10"/>
        <v>0.224439518231627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-1.0746679999999996E-2</v>
      </c>
      <c r="F77" s="54">
        <f>IF('Fixed data'!$G$19=FALSE,F64+F76,F64)</f>
        <v>6.9428725914398928E-4</v>
      </c>
      <c r="G77" s="54">
        <f>IF('Fixed data'!$G$19=FALSE,G64+G76,G64)</f>
        <v>6.994284976341511E-3</v>
      </c>
      <c r="H77" s="54">
        <f>IF('Fixed data'!$G$19=FALSE,H64+H76,H64)</f>
        <v>1.463776069020406E-2</v>
      </c>
      <c r="I77" s="54">
        <f>IF('Fixed data'!$G$19=FALSE,I64+I76,I64)</f>
        <v>2.5817136663728649E-2</v>
      </c>
      <c r="J77" s="54">
        <f>IF('Fixed data'!$G$19=FALSE,J64+J76,J64)</f>
        <v>3.879428001409977E-2</v>
      </c>
      <c r="K77" s="54">
        <f>IF('Fixed data'!$G$19=FALSE,K64+K76,K64)</f>
        <v>5.545837706804721E-2</v>
      </c>
      <c r="L77" s="54">
        <f>IF('Fixed data'!$G$19=FALSE,L64+L76,L64)</f>
        <v>7.2667025917281122E-2</v>
      </c>
      <c r="M77" s="54">
        <f>IF('Fixed data'!$G$19=FALSE,M64+M76,M64)</f>
        <v>0.1014689355118556</v>
      </c>
      <c r="N77" s="54">
        <f>IF('Fixed data'!$G$19=FALSE,N64+N76,N64)</f>
        <v>0.12195700226240784</v>
      </c>
      <c r="O77" s="54">
        <f>IF('Fixed data'!$G$19=FALSE,O64+O76,O64)</f>
        <v>0.1446400844413728</v>
      </c>
      <c r="P77" s="54">
        <f>IF('Fixed data'!$G$19=FALSE,P64+P76,P64)</f>
        <v>0.16539120876718374</v>
      </c>
      <c r="Q77" s="54">
        <f>IF('Fixed data'!$G$19=FALSE,Q64+Q76,Q64)</f>
        <v>0.18608366557213463</v>
      </c>
      <c r="R77" s="54">
        <f>IF('Fixed data'!$G$19=FALSE,R64+R76,R64)</f>
        <v>0.19960915122445791</v>
      </c>
      <c r="S77" s="54">
        <f>IF('Fixed data'!$G$19=FALSE,S64+S76,S64)</f>
        <v>0.20834312108042682</v>
      </c>
      <c r="T77" s="54">
        <f>IF('Fixed data'!$G$19=FALSE,T64+T76,T64)</f>
        <v>0.21191509575302742</v>
      </c>
      <c r="U77" s="54">
        <f>IF('Fixed data'!$G$19=FALSE,U64+U76,U64)</f>
        <v>0.21357372848947126</v>
      </c>
      <c r="V77" s="54">
        <f>IF('Fixed data'!$G$19=FALSE,V64+V76,V64)</f>
        <v>0.21463665255694001</v>
      </c>
      <c r="W77" s="54">
        <f>IF('Fixed data'!$G$19=FALSE,W64+W76,W64)</f>
        <v>0.21543404000684049</v>
      </c>
      <c r="X77" s="54">
        <f>IF('Fixed data'!$G$19=FALSE,X64+X76,X64)</f>
        <v>0.21601260328839617</v>
      </c>
      <c r="Y77" s="54">
        <f>IF('Fixed data'!$G$19=FALSE,Y64+Y76,Y64)</f>
        <v>0.21658555569635507</v>
      </c>
      <c r="Z77" s="54">
        <f>IF('Fixed data'!$G$19=FALSE,Z64+Z76,Z64)</f>
        <v>0.21715289723071726</v>
      </c>
      <c r="AA77" s="54">
        <f>IF('Fixed data'!$G$19=FALSE,AA64+AA76,AA64)</f>
        <v>0.21771462789148269</v>
      </c>
      <c r="AB77" s="54">
        <f>IF('Fixed data'!$G$19=FALSE,AB64+AB76,AB64)</f>
        <v>0.21827074767865137</v>
      </c>
      <c r="AC77" s="54">
        <f>IF('Fixed data'!$G$19=FALSE,AC64+AC76,AC64)</f>
        <v>0.21882125659222332</v>
      </c>
      <c r="AD77" s="54">
        <f>IF('Fixed data'!$G$19=FALSE,AD64+AD76,AD64)</f>
        <v>0.2193661546321985</v>
      </c>
      <c r="AE77" s="54">
        <f>IF('Fixed data'!$G$19=FALSE,AE64+AE76,AE64)</f>
        <v>0.21990544179857693</v>
      </c>
      <c r="AF77" s="54">
        <f>IF('Fixed data'!$G$19=FALSE,AF64+AF76,AF64)</f>
        <v>0.22043911809135863</v>
      </c>
      <c r="AG77" s="54">
        <f>IF('Fixed data'!$G$19=FALSE,AG64+AG76,AG64)</f>
        <v>0.22096718351054359</v>
      </c>
      <c r="AH77" s="54">
        <f>IF('Fixed data'!$G$19=FALSE,AH64+AH76,AH64)</f>
        <v>0.22148963805613178</v>
      </c>
      <c r="AI77" s="54">
        <f>IF('Fixed data'!$G$19=FALSE,AI64+AI76,AI64)</f>
        <v>0.22200648172812323</v>
      </c>
      <c r="AJ77" s="54">
        <f>IF('Fixed data'!$G$19=FALSE,AJ64+AJ76,AJ64)</f>
        <v>0.22240435280810414</v>
      </c>
      <c r="AK77" s="54">
        <f>IF('Fixed data'!$G$19=FALSE,AK64+AK76,AK64)</f>
        <v>0.22280222388808507</v>
      </c>
      <c r="AL77" s="54">
        <f>IF('Fixed data'!$G$19=FALSE,AL64+AL76,AL64)</f>
        <v>0.22320009496806598</v>
      </c>
      <c r="AM77" s="54">
        <f>IF('Fixed data'!$G$19=FALSE,AM64+AM76,AM64)</f>
        <v>0.22359796604804691</v>
      </c>
      <c r="AN77" s="54">
        <f>IF('Fixed data'!$G$19=FALSE,AN64+AN76,AN64)</f>
        <v>0.22399583712802781</v>
      </c>
      <c r="AO77" s="54">
        <f>IF('Fixed data'!$G$19=FALSE,AO64+AO76,AO64)</f>
        <v>0.22439370820800872</v>
      </c>
      <c r="AP77" s="54">
        <f>IF('Fixed data'!$G$19=FALSE,AP64+AP76,AP64)</f>
        <v>0.22479157928798965</v>
      </c>
      <c r="AQ77" s="54">
        <f>IF('Fixed data'!$G$19=FALSE,AQ64+AQ76,AQ64)</f>
        <v>0.22518945036797056</v>
      </c>
      <c r="AR77" s="54">
        <f>IF('Fixed data'!$G$19=FALSE,AR64+AR76,AR64)</f>
        <v>0.22558732144795149</v>
      </c>
      <c r="AS77" s="54">
        <f>IF('Fixed data'!$G$19=FALSE,AS64+AS76,AS64)</f>
        <v>0.22598519252793239</v>
      </c>
      <c r="AT77" s="54">
        <f>IF('Fixed data'!$G$19=FALSE,AT64+AT76,AT64)</f>
        <v>0.22638306360791333</v>
      </c>
      <c r="AU77" s="54">
        <f>IF('Fixed data'!$G$19=FALSE,AU64+AU76,AU64)</f>
        <v>0.22678093468789423</v>
      </c>
      <c r="AV77" s="54">
        <f>IF('Fixed data'!$G$19=FALSE,AV64+AV76,AV64)</f>
        <v>0.22717880576787516</v>
      </c>
      <c r="AW77" s="54">
        <f>IF('Fixed data'!$G$19=FALSE,AW64+AW76,AW64)</f>
        <v>0.22757667684785607</v>
      </c>
      <c r="AX77" s="54">
        <f>IF('Fixed data'!$G$19=FALSE,AX64+AX76,AX64)</f>
        <v>2.1019045441463694E-3</v>
      </c>
      <c r="AY77" s="54">
        <f>IF('Fixed data'!$G$19=FALSE,AY64+AY76,AY64)</f>
        <v>3.0973600900514341E-3</v>
      </c>
      <c r="AZ77" s="54">
        <f>IF('Fixed data'!$G$19=FALSE,AZ64+AZ76,AZ64)</f>
        <v>3.9923925454250437E-3</v>
      </c>
      <c r="BA77" s="54">
        <f>IF('Fixed data'!$G$19=FALSE,BA64+BA76,BA64)</f>
        <v>4.7913716866039438E-3</v>
      </c>
      <c r="BB77" s="54">
        <f>IF('Fixed data'!$G$19=FALSE,BB64+BB76,BB64)</f>
        <v>5.4975740505086058E-3</v>
      </c>
      <c r="BC77" s="54">
        <f>IF('Fixed data'!$G$19=FALSE,BC64+BC76,BC64)</f>
        <v>6.1108654540042483E-3</v>
      </c>
      <c r="BD77" s="54">
        <f>IF('Fixed data'!$G$19=FALSE,BD64+BD76,BD64)</f>
        <v>6.6520102943658319E-3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-1.0383265700483089E-2</v>
      </c>
      <c r="F80" s="55">
        <f t="shared" ref="F80:BD80" si="11">F77*F78</f>
        <v>6.4812458553897584E-4</v>
      </c>
      <c r="G80" s="55">
        <f t="shared" si="11"/>
        <v>6.3084443157746624E-3</v>
      </c>
      <c r="H80" s="55">
        <f t="shared" si="11"/>
        <v>1.2755962784390019E-2</v>
      </c>
      <c r="I80" s="55">
        <f t="shared" si="11"/>
        <v>2.1737336315978923E-2</v>
      </c>
      <c r="J80" s="55">
        <f t="shared" si="11"/>
        <v>3.1559171786925543E-2</v>
      </c>
      <c r="K80" s="55">
        <f t="shared" si="11"/>
        <v>4.3589783069679908E-2</v>
      </c>
      <c r="L80" s="55">
        <f t="shared" si="11"/>
        <v>5.5184179237449067E-2</v>
      </c>
      <c r="M80" s="55">
        <f t="shared" si="11"/>
        <v>7.445090070015907E-2</v>
      </c>
      <c r="N80" s="55">
        <f t="shared" si="11"/>
        <v>8.6457613367466171E-2</v>
      </c>
      <c r="O80" s="55">
        <f t="shared" si="11"/>
        <v>9.9070605871554862E-2</v>
      </c>
      <c r="P80" s="55">
        <f t="shared" si="11"/>
        <v>0.10945313964597277</v>
      </c>
      <c r="Q80" s="55">
        <f t="shared" si="11"/>
        <v>0.11898266856044301</v>
      </c>
      <c r="R80" s="55">
        <f t="shared" si="11"/>
        <v>0.12331489879905276</v>
      </c>
      <c r="S80" s="55">
        <f t="shared" si="11"/>
        <v>0.12435805442791861</v>
      </c>
      <c r="T80" s="55">
        <f t="shared" si="11"/>
        <v>0.12221268850237617</v>
      </c>
      <c r="U80" s="55">
        <f t="shared" si="11"/>
        <v>0.11900408870226765</v>
      </c>
      <c r="V80" s="55">
        <f t="shared" si="11"/>
        <v>0.11555203285981953</v>
      </c>
      <c r="W80" s="55">
        <f t="shared" si="11"/>
        <v>0.11205924181257111</v>
      </c>
      <c r="X80" s="55">
        <f t="shared" si="11"/>
        <v>0.10856056502002041</v>
      </c>
      <c r="Y80" s="55">
        <f t="shared" si="11"/>
        <v>0.1051676438199648</v>
      </c>
      <c r="Z80" s="55">
        <f t="shared" si="11"/>
        <v>0.10187741870629898</v>
      </c>
      <c r="AA80" s="55">
        <f t="shared" si="11"/>
        <v>9.8686913043586566E-2</v>
      </c>
      <c r="AB80" s="55">
        <f t="shared" si="11"/>
        <v>9.5593231066338297E-2</v>
      </c>
      <c r="AC80" s="55">
        <f t="shared" si="11"/>
        <v>9.2593555915274989E-2</v>
      </c>
      <c r="AD80" s="55">
        <f t="shared" si="11"/>
        <v>8.9685147710482707E-2</v>
      </c>
      <c r="AE80" s="55">
        <f t="shared" si="11"/>
        <v>8.6865341661326603E-2</v>
      </c>
      <c r="AF80" s="55">
        <f t="shared" si="11"/>
        <v>8.4131546212953351E-2</v>
      </c>
      <c r="AG80" s="55">
        <f t="shared" si="11"/>
        <v>8.1481241229177881E-2</v>
      </c>
      <c r="AH80" s="55">
        <f t="shared" si="11"/>
        <v>7.8911976211517854E-2</v>
      </c>
      <c r="AI80" s="55">
        <f t="shared" si="11"/>
        <v>8.8799738833686276E-2</v>
      </c>
      <c r="AJ80" s="55">
        <f t="shared" si="11"/>
        <v>8.6367846748650501E-2</v>
      </c>
      <c r="AK80" s="55">
        <f t="shared" si="11"/>
        <v>8.4002286236717627E-2</v>
      </c>
      <c r="AL80" s="55">
        <f t="shared" si="11"/>
        <v>8.1701256385133217E-2</v>
      </c>
      <c r="AM80" s="55">
        <f t="shared" si="11"/>
        <v>7.9463004917199348E-2</v>
      </c>
      <c r="AN80" s="55">
        <f t="shared" si="11"/>
        <v>7.7285826886886067E-2</v>
      </c>
      <c r="AO80" s="55">
        <f t="shared" si="11"/>
        <v>7.5168063408225058E-2</v>
      </c>
      <c r="AP80" s="55">
        <f t="shared" si="11"/>
        <v>7.3108100418566843E-2</v>
      </c>
      <c r="AQ80" s="55">
        <f t="shared" si="11"/>
        <v>7.1104367474806862E-2</v>
      </c>
      <c r="AR80" s="55">
        <f t="shared" si="11"/>
        <v>6.9155336581709248E-2</v>
      </c>
      <c r="AS80" s="55">
        <f t="shared" si="11"/>
        <v>6.7259521051479088E-2</v>
      </c>
      <c r="AT80" s="55">
        <f t="shared" si="11"/>
        <v>6.5415474393757819E-2</v>
      </c>
      <c r="AU80" s="55">
        <f t="shared" si="11"/>
        <v>6.3621789235236134E-2</v>
      </c>
      <c r="AV80" s="55">
        <f t="shared" si="11"/>
        <v>6.1877096268101277E-2</v>
      </c>
      <c r="AW80" s="55">
        <f t="shared" si="11"/>
        <v>6.0180063226555253E-2</v>
      </c>
      <c r="AX80" s="55">
        <f t="shared" si="11"/>
        <v>5.3963567469757819E-4</v>
      </c>
      <c r="AY80" s="55">
        <f t="shared" si="11"/>
        <v>7.7204415073656607E-4</v>
      </c>
      <c r="AZ80" s="55">
        <f t="shared" si="11"/>
        <v>9.6615420891038681E-4</v>
      </c>
      <c r="BA80" s="55">
        <f t="shared" si="11"/>
        <v>1.12573417772709E-3</v>
      </c>
      <c r="BB80" s="55">
        <f t="shared" si="11"/>
        <v>1.2540355625894476E-3</v>
      </c>
      <c r="BC80" s="55">
        <f t="shared" si="11"/>
        <v>1.3533317220398042E-3</v>
      </c>
      <c r="BD80" s="55">
        <f t="shared" si="11"/>
        <v>1.4302673607118218E-3</v>
      </c>
    </row>
    <row r="81" spans="1:56" x14ac:dyDescent="0.3">
      <c r="A81" s="74"/>
      <c r="B81" s="15" t="s">
        <v>18</v>
      </c>
      <c r="C81" s="15"/>
      <c r="D81" s="14" t="s">
        <v>40</v>
      </c>
      <c r="E81" s="56">
        <f>+E80</f>
        <v>-1.0383265700483089E-2</v>
      </c>
      <c r="F81" s="56">
        <f t="shared" ref="F81:BD81" si="12">+E81+F80</f>
        <v>-9.7351411149441125E-3</v>
      </c>
      <c r="G81" s="56">
        <f t="shared" si="12"/>
        <v>-3.4266967991694501E-3</v>
      </c>
      <c r="H81" s="56">
        <f t="shared" si="12"/>
        <v>9.3292659852205681E-3</v>
      </c>
      <c r="I81" s="56">
        <f t="shared" si="12"/>
        <v>3.1066602301199491E-2</v>
      </c>
      <c r="J81" s="56">
        <f t="shared" si="12"/>
        <v>6.262577408812503E-2</v>
      </c>
      <c r="K81" s="56">
        <f t="shared" si="12"/>
        <v>0.10621555715780494</v>
      </c>
      <c r="L81" s="56">
        <f t="shared" si="12"/>
        <v>0.16139973639525401</v>
      </c>
      <c r="M81" s="56">
        <f t="shared" si="12"/>
        <v>0.2358506370954131</v>
      </c>
      <c r="N81" s="56">
        <f t="shared" si="12"/>
        <v>0.32230825046287925</v>
      </c>
      <c r="O81" s="56">
        <f t="shared" si="12"/>
        <v>0.42137885633443412</v>
      </c>
      <c r="P81" s="56">
        <f t="shared" si="12"/>
        <v>0.53083199598040687</v>
      </c>
      <c r="Q81" s="56">
        <f t="shared" si="12"/>
        <v>0.64981466454084991</v>
      </c>
      <c r="R81" s="56">
        <f t="shared" si="12"/>
        <v>0.77312956333990268</v>
      </c>
      <c r="S81" s="56">
        <f t="shared" si="12"/>
        <v>0.89748761776782127</v>
      </c>
      <c r="T81" s="56">
        <f t="shared" si="12"/>
        <v>1.0197003062701975</v>
      </c>
      <c r="U81" s="56">
        <f t="shared" si="12"/>
        <v>1.1387043949724651</v>
      </c>
      <c r="V81" s="56">
        <f t="shared" si="12"/>
        <v>1.2542564278322847</v>
      </c>
      <c r="W81" s="56">
        <f t="shared" si="12"/>
        <v>1.366315669644856</v>
      </c>
      <c r="X81" s="56">
        <f t="shared" si="12"/>
        <v>1.4748762346648763</v>
      </c>
      <c r="Y81" s="56">
        <f t="shared" si="12"/>
        <v>1.5800438784848412</v>
      </c>
      <c r="Z81" s="56">
        <f t="shared" si="12"/>
        <v>1.6819212971911401</v>
      </c>
      <c r="AA81" s="56">
        <f t="shared" si="12"/>
        <v>1.7806082102347267</v>
      </c>
      <c r="AB81" s="56">
        <f t="shared" si="12"/>
        <v>1.876201441301065</v>
      </c>
      <c r="AC81" s="56">
        <f t="shared" si="12"/>
        <v>1.9687949972163401</v>
      </c>
      <c r="AD81" s="56">
        <f t="shared" si="12"/>
        <v>2.0584801449268229</v>
      </c>
      <c r="AE81" s="56">
        <f t="shared" si="12"/>
        <v>2.1453454865881496</v>
      </c>
      <c r="AF81" s="56">
        <f t="shared" si="12"/>
        <v>2.2294770328011029</v>
      </c>
      <c r="AG81" s="56">
        <f t="shared" si="12"/>
        <v>2.3109582740302805</v>
      </c>
      <c r="AH81" s="56">
        <f t="shared" si="12"/>
        <v>2.3898702502417986</v>
      </c>
      <c r="AI81" s="56">
        <f t="shared" si="12"/>
        <v>2.4786699890754846</v>
      </c>
      <c r="AJ81" s="56">
        <f t="shared" si="12"/>
        <v>2.565037835824135</v>
      </c>
      <c r="AK81" s="56">
        <f t="shared" si="12"/>
        <v>2.6490401220608528</v>
      </c>
      <c r="AL81" s="56">
        <f t="shared" si="12"/>
        <v>2.7307413784459862</v>
      </c>
      <c r="AM81" s="56">
        <f t="shared" si="12"/>
        <v>2.8102043833631853</v>
      </c>
      <c r="AN81" s="56">
        <f t="shared" si="12"/>
        <v>2.8874902102500712</v>
      </c>
      <c r="AO81" s="56">
        <f t="shared" si="12"/>
        <v>2.9626582736582963</v>
      </c>
      <c r="AP81" s="56">
        <f t="shared" si="12"/>
        <v>3.035766374076863</v>
      </c>
      <c r="AQ81" s="56">
        <f t="shared" si="12"/>
        <v>3.1068707415516696</v>
      </c>
      <c r="AR81" s="56">
        <f t="shared" si="12"/>
        <v>3.1760260781333791</v>
      </c>
      <c r="AS81" s="56">
        <f t="shared" si="12"/>
        <v>3.2432855991848584</v>
      </c>
      <c r="AT81" s="56">
        <f t="shared" si="12"/>
        <v>3.3087010735786162</v>
      </c>
      <c r="AU81" s="56">
        <f t="shared" si="12"/>
        <v>3.3723228628138524</v>
      </c>
      <c r="AV81" s="56">
        <f t="shared" si="12"/>
        <v>3.4341999590819539</v>
      </c>
      <c r="AW81" s="56">
        <f t="shared" si="12"/>
        <v>3.4943800223085093</v>
      </c>
      <c r="AX81" s="56">
        <f t="shared" si="12"/>
        <v>3.4949196579832069</v>
      </c>
      <c r="AY81" s="56">
        <f t="shared" si="12"/>
        <v>3.4956917021339433</v>
      </c>
      <c r="AZ81" s="56">
        <f t="shared" si="12"/>
        <v>3.4966578563428539</v>
      </c>
      <c r="BA81" s="56">
        <f t="shared" si="12"/>
        <v>3.497783590520581</v>
      </c>
      <c r="BB81" s="56">
        <f t="shared" si="12"/>
        <v>3.4990376260831706</v>
      </c>
      <c r="BC81" s="56">
        <f t="shared" si="12"/>
        <v>3.5003909578052106</v>
      </c>
      <c r="BD81" s="56">
        <f t="shared" si="12"/>
        <v>3.5018212251659224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207.68323654061953</v>
      </c>
      <c r="G88" s="43">
        <v>330.44551953864334</v>
      </c>
      <c r="H88" s="43">
        <v>472.77706983350504</v>
      </c>
      <c r="I88" s="43">
        <v>666.53492690583425</v>
      </c>
      <c r="J88" s="43">
        <v>887.1599710946673</v>
      </c>
      <c r="K88" s="43">
        <v>1158.404364424101</v>
      </c>
      <c r="L88" s="43">
        <v>1436.4499890685347</v>
      </c>
      <c r="M88" s="43">
        <v>1794.5123530575495</v>
      </c>
      <c r="N88" s="43">
        <v>2101.3857023647138</v>
      </c>
      <c r="O88" s="43">
        <v>2441.5106679990977</v>
      </c>
      <c r="P88" s="43">
        <v>2750.9401393490102</v>
      </c>
      <c r="Q88" s="43">
        <v>3058.7137271858242</v>
      </c>
      <c r="R88" s="43">
        <v>3255.1300841152429</v>
      </c>
      <c r="S88" s="43">
        <v>3377.5867769844331</v>
      </c>
      <c r="T88" s="43">
        <v>3422.166715127576</v>
      </c>
      <c r="U88" s="43">
        <v>3438.1698091255093</v>
      </c>
      <c r="V88" s="43">
        <v>3445.3309707135509</v>
      </c>
      <c r="W88" s="43">
        <v>3448.5649224902004</v>
      </c>
      <c r="X88" s="43">
        <v>3448.5649224902004</v>
      </c>
      <c r="Y88" s="43">
        <v>3448.5649224902004</v>
      </c>
      <c r="Z88" s="43">
        <v>3448.5649224902004</v>
      </c>
      <c r="AA88" s="43">
        <v>3448.5649224902004</v>
      </c>
      <c r="AB88" s="43">
        <v>3448.5649224902004</v>
      </c>
      <c r="AC88" s="43">
        <v>3448.5649224902004</v>
      </c>
      <c r="AD88" s="43">
        <v>3448.5649224902004</v>
      </c>
      <c r="AE88" s="43">
        <v>3448.5649224902004</v>
      </c>
      <c r="AF88" s="43">
        <v>3448.5649224902004</v>
      </c>
      <c r="AG88" s="43">
        <v>3448.5649224902004</v>
      </c>
      <c r="AH88" s="43">
        <v>3448.5649224902004</v>
      </c>
      <c r="AI88" s="43">
        <v>3448.5649224902004</v>
      </c>
      <c r="AJ88" s="43">
        <v>3448.5649224902004</v>
      </c>
      <c r="AK88" s="43">
        <v>3448.5649224902004</v>
      </c>
      <c r="AL88" s="43">
        <v>3448.5649224902004</v>
      </c>
      <c r="AM88" s="43">
        <v>3448.5649224902004</v>
      </c>
      <c r="AN88" s="43">
        <v>3448.5649224902004</v>
      </c>
      <c r="AO88" s="43">
        <v>3448.5649224902004</v>
      </c>
      <c r="AP88" s="43">
        <v>3448.5649224902004</v>
      </c>
      <c r="AQ88" s="43">
        <v>3448.5649224902004</v>
      </c>
      <c r="AR88" s="43">
        <v>3448.5649224902004</v>
      </c>
      <c r="AS88" s="43">
        <v>3448.5649224902004</v>
      </c>
      <c r="AT88" s="43">
        <v>3448.5649224902004</v>
      </c>
      <c r="AU88" s="43">
        <v>3448.5649224902004</v>
      </c>
      <c r="AV88" s="43">
        <v>3448.5649224902004</v>
      </c>
      <c r="AW88" s="43">
        <v>3448.5649224902004</v>
      </c>
      <c r="AX88" s="43"/>
      <c r="AY88" s="43"/>
      <c r="AZ88" s="43"/>
      <c r="BA88" s="43"/>
      <c r="BB88" s="43"/>
      <c r="BC88" s="43"/>
      <c r="BD88" s="43"/>
    </row>
    <row r="89" spans="1:56" x14ac:dyDescent="0.3">
      <c r="A89" s="170"/>
      <c r="B89" s="4" t="s">
        <v>214</v>
      </c>
      <c r="D89" s="4" t="s">
        <v>88</v>
      </c>
      <c r="E89" s="43">
        <v>0</v>
      </c>
      <c r="F89" s="43">
        <v>24958.16144108861</v>
      </c>
      <c r="G89" s="43">
        <v>39711.017420112432</v>
      </c>
      <c r="H89" s="43">
        <v>56815.593935727389</v>
      </c>
      <c r="I89" s="43">
        <v>80100.284399151991</v>
      </c>
      <c r="J89" s="43">
        <v>106613.71688668581</v>
      </c>
      <c r="K89" s="43">
        <v>139210.28785442517</v>
      </c>
      <c r="L89" s="43">
        <v>172624.19117881305</v>
      </c>
      <c r="M89" s="43">
        <v>215654.04007404481</v>
      </c>
      <c r="N89" s="43">
        <v>252532.29140309585</v>
      </c>
      <c r="O89" s="43">
        <v>293406.52826422744</v>
      </c>
      <c r="P89" s="43">
        <v>330591.9594488549</v>
      </c>
      <c r="Q89" s="43">
        <v>367578.39619976678</v>
      </c>
      <c r="R89" s="43">
        <v>391182.56968805945</v>
      </c>
      <c r="S89" s="43">
        <v>405898.70162571466</v>
      </c>
      <c r="T89" s="43">
        <v>411256.05887680256</v>
      </c>
      <c r="U89" s="43">
        <v>413179.21748223586</v>
      </c>
      <c r="V89" s="43">
        <v>414039.80416220671</v>
      </c>
      <c r="W89" s="43">
        <v>414428.44164628477</v>
      </c>
      <c r="X89" s="43">
        <v>414428.44164628477</v>
      </c>
      <c r="Y89" s="43">
        <v>414428.44164628477</v>
      </c>
      <c r="Z89" s="43">
        <v>414428.44164628477</v>
      </c>
      <c r="AA89" s="43">
        <v>414428.44164628477</v>
      </c>
      <c r="AB89" s="43">
        <v>414428.44164628477</v>
      </c>
      <c r="AC89" s="43">
        <v>414428.44164628477</v>
      </c>
      <c r="AD89" s="43">
        <v>414428.44164628477</v>
      </c>
      <c r="AE89" s="43">
        <v>414428.44164628477</v>
      </c>
      <c r="AF89" s="43">
        <v>414428.44164628477</v>
      </c>
      <c r="AG89" s="43">
        <v>414428.44164628477</v>
      </c>
      <c r="AH89" s="43">
        <v>414428.44164628477</v>
      </c>
      <c r="AI89" s="43">
        <v>414428.44164628477</v>
      </c>
      <c r="AJ89" s="43">
        <v>414428.44164628477</v>
      </c>
      <c r="AK89" s="43">
        <v>414428.44164628477</v>
      </c>
      <c r="AL89" s="43">
        <v>414428.44164628477</v>
      </c>
      <c r="AM89" s="43">
        <v>414428.44164628477</v>
      </c>
      <c r="AN89" s="43">
        <v>414428.44164628477</v>
      </c>
      <c r="AO89" s="43">
        <v>414428.44164628477</v>
      </c>
      <c r="AP89" s="43">
        <v>414428.44164628477</v>
      </c>
      <c r="AQ89" s="43">
        <v>414428.44164628477</v>
      </c>
      <c r="AR89" s="43">
        <v>414428.44164628477</v>
      </c>
      <c r="AS89" s="43">
        <v>414428.44164628477</v>
      </c>
      <c r="AT89" s="43">
        <v>414428.44164628477</v>
      </c>
      <c r="AU89" s="43">
        <v>414428.44164628477</v>
      </c>
      <c r="AV89" s="43">
        <v>414428.44164628477</v>
      </c>
      <c r="AW89" s="43">
        <v>414428.44164628477</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4.5391161256255665E-4</v>
      </c>
      <c r="G91" s="35">
        <v>8.0111247060269406E-4</v>
      </c>
      <c r="H91" s="35">
        <v>1.1150495829857828E-3</v>
      </c>
      <c r="I91" s="35">
        <v>1.5147632827596539E-3</v>
      </c>
      <c r="J91" s="35">
        <v>2.0048893959650474E-3</v>
      </c>
      <c r="K91" s="35">
        <v>2.6087155236448611E-3</v>
      </c>
      <c r="L91" s="35">
        <v>3.2755097505514467E-3</v>
      </c>
      <c r="M91" s="35">
        <v>4.1642934621129012E-3</v>
      </c>
      <c r="N91" s="35">
        <v>4.862320846271662E-3</v>
      </c>
      <c r="O91" s="35">
        <v>5.6334741438899532E-3</v>
      </c>
      <c r="P91" s="35">
        <v>6.3553523039030788E-3</v>
      </c>
      <c r="Q91" s="35">
        <v>7.0838467606571687E-3</v>
      </c>
      <c r="R91" s="35">
        <v>7.5973705649691782E-3</v>
      </c>
      <c r="S91" s="35">
        <v>7.9528793953643571E-3</v>
      </c>
      <c r="T91" s="35">
        <v>8.0884515511231801E-3</v>
      </c>
      <c r="U91" s="35">
        <v>8.1354916194299638E-3</v>
      </c>
      <c r="V91" s="35">
        <v>8.1551075433331944E-3</v>
      </c>
      <c r="W91" s="35">
        <v>8.1636460957157184E-3</v>
      </c>
      <c r="X91" s="35">
        <v>8.1636460957157184E-3</v>
      </c>
      <c r="Y91" s="35">
        <v>8.1636460957157184E-3</v>
      </c>
      <c r="Z91" s="35">
        <v>8.1636460957157184E-3</v>
      </c>
      <c r="AA91" s="35">
        <v>8.1636460957157184E-3</v>
      </c>
      <c r="AB91" s="35">
        <v>8.1636460957157184E-3</v>
      </c>
      <c r="AC91" s="35">
        <v>8.1636460957157184E-3</v>
      </c>
      <c r="AD91" s="35">
        <v>8.1636460957157184E-3</v>
      </c>
      <c r="AE91" s="35">
        <v>8.1636460957157184E-3</v>
      </c>
      <c r="AF91" s="35">
        <v>8.1636460957157184E-3</v>
      </c>
      <c r="AG91" s="35">
        <v>8.1636460957157184E-3</v>
      </c>
      <c r="AH91" s="35">
        <v>8.1636460957157184E-3</v>
      </c>
      <c r="AI91" s="35">
        <v>8.1636460957157184E-3</v>
      </c>
      <c r="AJ91" s="35">
        <v>8.1636460957157184E-3</v>
      </c>
      <c r="AK91" s="35">
        <v>8.1636460957157184E-3</v>
      </c>
      <c r="AL91" s="35">
        <v>8.1636460957157184E-3</v>
      </c>
      <c r="AM91" s="35">
        <v>8.1636460957157184E-3</v>
      </c>
      <c r="AN91" s="35">
        <v>8.1636460957157184E-3</v>
      </c>
      <c r="AO91" s="35">
        <v>8.1636460957157184E-3</v>
      </c>
      <c r="AP91" s="35">
        <v>8.1636460957157184E-3</v>
      </c>
      <c r="AQ91" s="35">
        <v>8.1636460957157184E-3</v>
      </c>
      <c r="AR91" s="35">
        <v>8.1636460957157184E-3</v>
      </c>
      <c r="AS91" s="35">
        <v>8.1636460957157184E-3</v>
      </c>
      <c r="AT91" s="35">
        <v>8.1636460957157184E-3</v>
      </c>
      <c r="AU91" s="35">
        <v>8.1636460957157184E-3</v>
      </c>
      <c r="AV91" s="35">
        <v>8.1636460957157184E-3</v>
      </c>
      <c r="AW91" s="35">
        <v>8.1636460957157184E-3</v>
      </c>
      <c r="AX91" s="35"/>
      <c r="AY91" s="35"/>
      <c r="AZ91" s="35"/>
      <c r="BA91" s="35"/>
      <c r="BB91" s="35"/>
      <c r="BC91" s="35"/>
      <c r="BD91" s="35"/>
    </row>
    <row r="92" spans="1:56" ht="16.5" x14ac:dyDescent="0.3">
      <c r="A92" s="170"/>
      <c r="B92" s="4" t="s">
        <v>333</v>
      </c>
      <c r="D92" s="4" t="s">
        <v>42</v>
      </c>
      <c r="E92" s="35">
        <v>0</v>
      </c>
      <c r="F92" s="35">
        <v>9.0042207437131001E-4</v>
      </c>
      <c r="G92" s="35">
        <v>1.5891625872105036E-3</v>
      </c>
      <c r="H92" s="35">
        <v>2.2119179830424529E-3</v>
      </c>
      <c r="I92" s="35">
        <v>3.0048279433608355E-3</v>
      </c>
      <c r="J92" s="35">
        <v>3.9770885318584021E-3</v>
      </c>
      <c r="K92" s="35">
        <v>5.1748952400313877E-3</v>
      </c>
      <c r="L92" s="35">
        <v>6.4976114348881502E-3</v>
      </c>
      <c r="M92" s="35">
        <v>8.2606870008856866E-3</v>
      </c>
      <c r="N92" s="35">
        <v>9.6453602452292661E-3</v>
      </c>
      <c r="O92" s="35">
        <v>1.1175092978832846E-2</v>
      </c>
      <c r="P92" s="35">
        <v>1.2607078881579005E-2</v>
      </c>
      <c r="Q92" s="35">
        <v>1.4052189497311761E-2</v>
      </c>
      <c r="R92" s="35">
        <v>1.5070863962384967E-2</v>
      </c>
      <c r="S92" s="35">
        <v>1.5776084956213646E-2</v>
      </c>
      <c r="T92" s="35">
        <v>1.6045018727319865E-2</v>
      </c>
      <c r="U92" s="35">
        <v>1.6138331862985737E-2</v>
      </c>
      <c r="V92" s="35">
        <v>1.6177243867884532E-2</v>
      </c>
      <c r="W92" s="35">
        <v>1.6194181749259715E-2</v>
      </c>
      <c r="X92" s="35">
        <v>1.6194181749259715E-2</v>
      </c>
      <c r="Y92" s="35">
        <v>1.6194181749259715E-2</v>
      </c>
      <c r="Z92" s="35">
        <v>1.6194181749259715E-2</v>
      </c>
      <c r="AA92" s="35">
        <v>1.6194181749259715E-2</v>
      </c>
      <c r="AB92" s="35">
        <v>1.6194181749259715E-2</v>
      </c>
      <c r="AC92" s="35">
        <v>1.6194181749259715E-2</v>
      </c>
      <c r="AD92" s="35">
        <v>1.6194181749259715E-2</v>
      </c>
      <c r="AE92" s="35">
        <v>1.6194181749259715E-2</v>
      </c>
      <c r="AF92" s="35">
        <v>1.6194181749259715E-2</v>
      </c>
      <c r="AG92" s="35">
        <v>1.6194181749259715E-2</v>
      </c>
      <c r="AH92" s="35">
        <v>1.6194181749259715E-2</v>
      </c>
      <c r="AI92" s="35">
        <v>1.6194181749259715E-2</v>
      </c>
      <c r="AJ92" s="35">
        <v>1.6194181749259715E-2</v>
      </c>
      <c r="AK92" s="35">
        <v>1.6194181749259715E-2</v>
      </c>
      <c r="AL92" s="35">
        <v>1.6194181749259715E-2</v>
      </c>
      <c r="AM92" s="35">
        <v>1.6194181749259715E-2</v>
      </c>
      <c r="AN92" s="35">
        <v>1.6194181749259715E-2</v>
      </c>
      <c r="AO92" s="35">
        <v>1.6194181749259715E-2</v>
      </c>
      <c r="AP92" s="35">
        <v>1.6194181749259715E-2</v>
      </c>
      <c r="AQ92" s="35">
        <v>1.6194181749259715E-2</v>
      </c>
      <c r="AR92" s="35">
        <v>1.6194181749259715E-2</v>
      </c>
      <c r="AS92" s="35">
        <v>1.6194181749259715E-2</v>
      </c>
      <c r="AT92" s="35">
        <v>1.6194181749259715E-2</v>
      </c>
      <c r="AU92" s="35">
        <v>1.6194181749259715E-2</v>
      </c>
      <c r="AV92" s="35">
        <v>1.6194181749259715E-2</v>
      </c>
      <c r="AW92" s="35">
        <v>1.6194181749259715E-2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1.0002992929703323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1.8514956977985471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2.5368321584161042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3.4626664763409885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-5.3900000000000003E-2</v>
      </c>
      <c r="F13" s="62">
        <f>'Option 1'!F13*1.1</f>
        <v>-5.0600000000000006E-2</v>
      </c>
      <c r="G13" s="62">
        <f>'Option 1'!G13*1.1</f>
        <v>-4.7300000000000002E-2</v>
      </c>
      <c r="H13" s="62">
        <f>'Option 1'!H13*1.1</f>
        <v>-4.4000000000000004E-2</v>
      </c>
      <c r="I13" s="62">
        <f>'Option 1'!I13*1.1</f>
        <v>-4.0590000000000008E-2</v>
      </c>
      <c r="J13" s="62">
        <f>'Option 1'!J13*1.1</f>
        <v>-3.8390000000000001E-2</v>
      </c>
      <c r="K13" s="62">
        <f>'Option 1'!K13*1.1</f>
        <v>-3.5090000000000003E-2</v>
      </c>
      <c r="L13" s="62">
        <f>'Option 1'!L13*1.1</f>
        <v>-3.2890000000000003E-2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-5.3900000000000003E-2</v>
      </c>
      <c r="F18" s="59">
        <f t="shared" ref="F18:AW18" si="0">SUM(F13:F17)</f>
        <v>-5.0600000000000006E-2</v>
      </c>
      <c r="G18" s="59">
        <f t="shared" si="0"/>
        <v>-4.7300000000000002E-2</v>
      </c>
      <c r="H18" s="59">
        <f t="shared" si="0"/>
        <v>-4.4000000000000004E-2</v>
      </c>
      <c r="I18" s="59">
        <f t="shared" si="0"/>
        <v>-4.0590000000000008E-2</v>
      </c>
      <c r="J18" s="59">
        <f t="shared" si="0"/>
        <v>-3.8390000000000001E-2</v>
      </c>
      <c r="K18" s="59">
        <f t="shared" si="0"/>
        <v>-3.5090000000000003E-2</v>
      </c>
      <c r="L18" s="59">
        <f t="shared" si="0"/>
        <v>-3.2890000000000003E-2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3.6332309514208651E-4</v>
      </c>
      <c r="G19" s="33">
        <f>'Option 1'!G19</f>
        <v>6.4123202473957827E-4</v>
      </c>
      <c r="H19" s="33">
        <f>'Option 1'!H19</f>
        <v>8.9251575530347252E-4</v>
      </c>
      <c r="I19" s="33">
        <f>'Option 1'!I19</f>
        <v>1.2124573795167671E-3</v>
      </c>
      <c r="J19" s="33">
        <f>'Option 1'!J19</f>
        <v>1.6047675375548656E-3</v>
      </c>
      <c r="K19" s="33">
        <f>'Option 1'!K19</f>
        <v>2.0880862532796254E-3</v>
      </c>
      <c r="L19" s="33">
        <f>'Option 1'!L19</f>
        <v>2.6218063336602214E-3</v>
      </c>
      <c r="M19" s="33">
        <f>'Option 1'!M19</f>
        <v>3.3332127838573344E-3</v>
      </c>
      <c r="N19" s="33">
        <f>'Option 1'!N19</f>
        <v>3.8919327255542363E-3</v>
      </c>
      <c r="O19" s="33">
        <f>'Option 1'!O19</f>
        <v>4.5091846203404408E-3</v>
      </c>
      <c r="P19" s="33">
        <f>'Option 1'!P19</f>
        <v>5.0869953662051907E-3</v>
      </c>
      <c r="Q19" s="33">
        <f>'Option 1'!Q19</f>
        <v>5.6701019744003593E-3</v>
      </c>
      <c r="R19" s="33">
        <f>'Option 1'!R19</f>
        <v>6.0811402753560822E-3</v>
      </c>
      <c r="S19" s="33">
        <f>'Option 1'!S19</f>
        <v>6.3656991300642032E-3</v>
      </c>
      <c r="T19" s="33">
        <f>'Option 1'!T19</f>
        <v>6.474214739451911E-3</v>
      </c>
      <c r="U19" s="33">
        <f>'Option 1'!U19</f>
        <v>6.5118668786347577E-3</v>
      </c>
      <c r="V19" s="33">
        <f>'Option 1'!V19</f>
        <v>6.5275679931014238E-3</v>
      </c>
      <c r="W19" s="33">
        <f>'Option 1'!W19</f>
        <v>6.5344024806840116E-3</v>
      </c>
      <c r="X19" s="33">
        <f>'Option 1'!X19</f>
        <v>6.5344024806840116E-3</v>
      </c>
      <c r="Y19" s="33">
        <f>'Option 1'!Y19</f>
        <v>6.5344024806840116E-3</v>
      </c>
      <c r="Z19" s="33">
        <f>'Option 1'!Z19</f>
        <v>6.5344024806840116E-3</v>
      </c>
      <c r="AA19" s="33">
        <f>'Option 1'!AA19</f>
        <v>6.5344024806840116E-3</v>
      </c>
      <c r="AB19" s="33">
        <f>'Option 1'!AB19</f>
        <v>6.5344024806840116E-3</v>
      </c>
      <c r="AC19" s="33">
        <f>'Option 1'!AC19</f>
        <v>6.5344024806840116E-3</v>
      </c>
      <c r="AD19" s="33">
        <f>'Option 1'!AD19</f>
        <v>6.5344024806840116E-3</v>
      </c>
      <c r="AE19" s="33">
        <f>'Option 1'!AE19</f>
        <v>6.5344024806840116E-3</v>
      </c>
      <c r="AF19" s="33">
        <f>'Option 1'!AF19</f>
        <v>6.5344024806840116E-3</v>
      </c>
      <c r="AG19" s="33">
        <f>'Option 1'!AG19</f>
        <v>6.5344024806840116E-3</v>
      </c>
      <c r="AH19" s="33">
        <f>'Option 1'!AH19</f>
        <v>6.5344024806840116E-3</v>
      </c>
      <c r="AI19" s="33">
        <f>'Option 1'!AI19</f>
        <v>6.5344024806840116E-3</v>
      </c>
      <c r="AJ19" s="33">
        <f>'Option 1'!AJ19</f>
        <v>6.5344024806840116E-3</v>
      </c>
      <c r="AK19" s="33">
        <f>'Option 1'!AK19</f>
        <v>6.5344024806840116E-3</v>
      </c>
      <c r="AL19" s="33">
        <f>'Option 1'!AL19</f>
        <v>6.5344024806840116E-3</v>
      </c>
      <c r="AM19" s="33">
        <f>'Option 1'!AM19</f>
        <v>6.5344024806840116E-3</v>
      </c>
      <c r="AN19" s="33">
        <f>'Option 1'!AN19</f>
        <v>6.5344024806840116E-3</v>
      </c>
      <c r="AO19" s="33">
        <f>'Option 1'!AO19</f>
        <v>6.5344024806840116E-3</v>
      </c>
      <c r="AP19" s="33">
        <f>'Option 1'!AP19</f>
        <v>6.5344024806840116E-3</v>
      </c>
      <c r="AQ19" s="33">
        <f>'Option 1'!AQ19</f>
        <v>6.5344024806840116E-3</v>
      </c>
      <c r="AR19" s="33">
        <f>'Option 1'!AR19</f>
        <v>6.5344024806840116E-3</v>
      </c>
      <c r="AS19" s="33">
        <f>'Option 1'!AS19</f>
        <v>6.5344024806840116E-3</v>
      </c>
      <c r="AT19" s="33">
        <f>'Option 1'!AT19</f>
        <v>6.5344024806840116E-3</v>
      </c>
      <c r="AU19" s="33">
        <f>'Option 1'!AU19</f>
        <v>6.5344024806840116E-3</v>
      </c>
      <c r="AV19" s="33">
        <f>'Option 1'!AV19</f>
        <v>6.5344024806840116E-3</v>
      </c>
      <c r="AW19" s="33">
        <f>'Option 1'!AW19</f>
        <v>6.5344024806840116E-3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3.6332309514208651E-4</v>
      </c>
      <c r="G25" s="67">
        <f t="shared" si="1"/>
        <v>6.4123202473957827E-4</v>
      </c>
      <c r="H25" s="67">
        <f t="shared" si="1"/>
        <v>8.9251575530347252E-4</v>
      </c>
      <c r="I25" s="67">
        <f t="shared" si="1"/>
        <v>1.2124573795167671E-3</v>
      </c>
      <c r="J25" s="67">
        <f t="shared" si="1"/>
        <v>1.6047675375548656E-3</v>
      </c>
      <c r="K25" s="67">
        <f t="shared" si="1"/>
        <v>2.0880862532796254E-3</v>
      </c>
      <c r="L25" s="67">
        <f t="shared" si="1"/>
        <v>2.6218063336602214E-3</v>
      </c>
      <c r="M25" s="67">
        <f t="shared" si="1"/>
        <v>3.3332127838573344E-3</v>
      </c>
      <c r="N25" s="67">
        <f t="shared" si="1"/>
        <v>3.8919327255542363E-3</v>
      </c>
      <c r="O25" s="67">
        <f t="shared" si="1"/>
        <v>4.5091846203404408E-3</v>
      </c>
      <c r="P25" s="67">
        <f t="shared" si="1"/>
        <v>5.0869953662051907E-3</v>
      </c>
      <c r="Q25" s="67">
        <f t="shared" si="1"/>
        <v>5.6701019744003593E-3</v>
      </c>
      <c r="R25" s="67">
        <f t="shared" si="1"/>
        <v>6.0811402753560822E-3</v>
      </c>
      <c r="S25" s="67">
        <f t="shared" si="1"/>
        <v>6.3656991300642032E-3</v>
      </c>
      <c r="T25" s="67">
        <f t="shared" si="1"/>
        <v>6.474214739451911E-3</v>
      </c>
      <c r="U25" s="67">
        <f t="shared" si="1"/>
        <v>6.5118668786347577E-3</v>
      </c>
      <c r="V25" s="67">
        <f t="shared" si="1"/>
        <v>6.5275679931014238E-3</v>
      </c>
      <c r="W25" s="67">
        <f t="shared" si="1"/>
        <v>6.5344024806840116E-3</v>
      </c>
      <c r="X25" s="67">
        <f t="shared" si="1"/>
        <v>6.5344024806840116E-3</v>
      </c>
      <c r="Y25" s="67">
        <f t="shared" si="1"/>
        <v>6.5344024806840116E-3</v>
      </c>
      <c r="Z25" s="67">
        <f t="shared" si="1"/>
        <v>6.5344024806840116E-3</v>
      </c>
      <c r="AA25" s="67">
        <f t="shared" si="1"/>
        <v>6.5344024806840116E-3</v>
      </c>
      <c r="AB25" s="67">
        <f t="shared" si="1"/>
        <v>6.5344024806840116E-3</v>
      </c>
      <c r="AC25" s="67">
        <f t="shared" si="1"/>
        <v>6.5344024806840116E-3</v>
      </c>
      <c r="AD25" s="67">
        <f t="shared" si="1"/>
        <v>6.5344024806840116E-3</v>
      </c>
      <c r="AE25" s="67">
        <f t="shared" si="1"/>
        <v>6.5344024806840116E-3</v>
      </c>
      <c r="AF25" s="67">
        <f t="shared" si="1"/>
        <v>6.5344024806840116E-3</v>
      </c>
      <c r="AG25" s="67">
        <f t="shared" si="1"/>
        <v>6.5344024806840116E-3</v>
      </c>
      <c r="AH25" s="67">
        <f t="shared" si="1"/>
        <v>6.5344024806840116E-3</v>
      </c>
      <c r="AI25" s="67">
        <f t="shared" si="1"/>
        <v>6.5344024806840116E-3</v>
      </c>
      <c r="AJ25" s="67">
        <f t="shared" si="1"/>
        <v>6.5344024806840116E-3</v>
      </c>
      <c r="AK25" s="67">
        <f t="shared" si="1"/>
        <v>6.5344024806840116E-3</v>
      </c>
      <c r="AL25" s="67">
        <f t="shared" si="1"/>
        <v>6.5344024806840116E-3</v>
      </c>
      <c r="AM25" s="67">
        <f t="shared" si="1"/>
        <v>6.5344024806840116E-3</v>
      </c>
      <c r="AN25" s="67">
        <f t="shared" si="1"/>
        <v>6.5344024806840116E-3</v>
      </c>
      <c r="AO25" s="67">
        <f t="shared" si="1"/>
        <v>6.5344024806840116E-3</v>
      </c>
      <c r="AP25" s="67">
        <f t="shared" si="1"/>
        <v>6.5344024806840116E-3</v>
      </c>
      <c r="AQ25" s="67">
        <f t="shared" si="1"/>
        <v>6.5344024806840116E-3</v>
      </c>
      <c r="AR25" s="67">
        <f t="shared" si="1"/>
        <v>6.5344024806840116E-3</v>
      </c>
      <c r="AS25" s="67">
        <f t="shared" si="1"/>
        <v>6.5344024806840116E-3</v>
      </c>
      <c r="AT25" s="67">
        <f t="shared" si="1"/>
        <v>6.5344024806840116E-3</v>
      </c>
      <c r="AU25" s="67">
        <f t="shared" si="1"/>
        <v>6.5344024806840116E-3</v>
      </c>
      <c r="AV25" s="67">
        <f t="shared" si="1"/>
        <v>6.5344024806840116E-3</v>
      </c>
      <c r="AW25" s="67">
        <f t="shared" si="1"/>
        <v>6.5344024806840116E-3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-5.3900000000000003E-2</v>
      </c>
      <c r="F26" s="59">
        <f t="shared" ref="F26:BD26" si="2">F18+F25</f>
        <v>-5.0236676904857919E-2</v>
      </c>
      <c r="G26" s="59">
        <f t="shared" si="2"/>
        <v>-4.6658767975260425E-2</v>
      </c>
      <c r="H26" s="59">
        <f t="shared" si="2"/>
        <v>-4.3107484244696528E-2</v>
      </c>
      <c r="I26" s="59">
        <f t="shared" si="2"/>
        <v>-3.9377542620483243E-2</v>
      </c>
      <c r="J26" s="59">
        <f t="shared" si="2"/>
        <v>-3.6785232462445132E-2</v>
      </c>
      <c r="K26" s="59">
        <f t="shared" si="2"/>
        <v>-3.3001913746720381E-2</v>
      </c>
      <c r="L26" s="59">
        <f t="shared" si="2"/>
        <v>-3.0268193666339781E-2</v>
      </c>
      <c r="M26" s="59">
        <f t="shared" si="2"/>
        <v>3.3332127838573344E-3</v>
      </c>
      <c r="N26" s="59">
        <f t="shared" si="2"/>
        <v>3.8919327255542363E-3</v>
      </c>
      <c r="O26" s="59">
        <f t="shared" si="2"/>
        <v>4.5091846203404408E-3</v>
      </c>
      <c r="P26" s="59">
        <f t="shared" si="2"/>
        <v>5.0869953662051907E-3</v>
      </c>
      <c r="Q26" s="59">
        <f t="shared" si="2"/>
        <v>5.6701019744003593E-3</v>
      </c>
      <c r="R26" s="59">
        <f t="shared" si="2"/>
        <v>6.0811402753560822E-3</v>
      </c>
      <c r="S26" s="59">
        <f t="shared" si="2"/>
        <v>6.3656991300642032E-3</v>
      </c>
      <c r="T26" s="59">
        <f t="shared" si="2"/>
        <v>6.474214739451911E-3</v>
      </c>
      <c r="U26" s="59">
        <f t="shared" si="2"/>
        <v>6.5118668786347577E-3</v>
      </c>
      <c r="V26" s="59">
        <f t="shared" si="2"/>
        <v>6.5275679931014238E-3</v>
      </c>
      <c r="W26" s="59">
        <f t="shared" si="2"/>
        <v>6.5344024806840116E-3</v>
      </c>
      <c r="X26" s="59">
        <f t="shared" si="2"/>
        <v>6.5344024806840116E-3</v>
      </c>
      <c r="Y26" s="59">
        <f t="shared" si="2"/>
        <v>6.5344024806840116E-3</v>
      </c>
      <c r="Z26" s="59">
        <f t="shared" si="2"/>
        <v>6.5344024806840116E-3</v>
      </c>
      <c r="AA26" s="59">
        <f t="shared" si="2"/>
        <v>6.5344024806840116E-3</v>
      </c>
      <c r="AB26" s="59">
        <f t="shared" si="2"/>
        <v>6.5344024806840116E-3</v>
      </c>
      <c r="AC26" s="59">
        <f t="shared" si="2"/>
        <v>6.5344024806840116E-3</v>
      </c>
      <c r="AD26" s="59">
        <f t="shared" si="2"/>
        <v>6.5344024806840116E-3</v>
      </c>
      <c r="AE26" s="59">
        <f t="shared" si="2"/>
        <v>6.5344024806840116E-3</v>
      </c>
      <c r="AF26" s="59">
        <f t="shared" si="2"/>
        <v>6.5344024806840116E-3</v>
      </c>
      <c r="AG26" s="59">
        <f t="shared" si="2"/>
        <v>6.5344024806840116E-3</v>
      </c>
      <c r="AH26" s="59">
        <f t="shared" si="2"/>
        <v>6.5344024806840116E-3</v>
      </c>
      <c r="AI26" s="59">
        <f t="shared" si="2"/>
        <v>6.5344024806840116E-3</v>
      </c>
      <c r="AJ26" s="59">
        <f t="shared" si="2"/>
        <v>6.5344024806840116E-3</v>
      </c>
      <c r="AK26" s="59">
        <f t="shared" si="2"/>
        <v>6.5344024806840116E-3</v>
      </c>
      <c r="AL26" s="59">
        <f t="shared" si="2"/>
        <v>6.5344024806840116E-3</v>
      </c>
      <c r="AM26" s="59">
        <f t="shared" si="2"/>
        <v>6.5344024806840116E-3</v>
      </c>
      <c r="AN26" s="59">
        <f t="shared" si="2"/>
        <v>6.5344024806840116E-3</v>
      </c>
      <c r="AO26" s="59">
        <f t="shared" si="2"/>
        <v>6.5344024806840116E-3</v>
      </c>
      <c r="AP26" s="59">
        <f t="shared" si="2"/>
        <v>6.5344024806840116E-3</v>
      </c>
      <c r="AQ26" s="59">
        <f t="shared" si="2"/>
        <v>6.5344024806840116E-3</v>
      </c>
      <c r="AR26" s="59">
        <f t="shared" si="2"/>
        <v>6.5344024806840116E-3</v>
      </c>
      <c r="AS26" s="59">
        <f t="shared" si="2"/>
        <v>6.5344024806840116E-3</v>
      </c>
      <c r="AT26" s="59">
        <f t="shared" si="2"/>
        <v>6.5344024806840116E-3</v>
      </c>
      <c r="AU26" s="59">
        <f t="shared" si="2"/>
        <v>6.5344024806840116E-3</v>
      </c>
      <c r="AV26" s="59">
        <f t="shared" si="2"/>
        <v>6.5344024806840116E-3</v>
      </c>
      <c r="AW26" s="59">
        <f t="shared" si="2"/>
        <v>6.5344024806840116E-3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-4.3120000000000006E-2</v>
      </c>
      <c r="F28" s="34">
        <f t="shared" ref="F28:AW28" si="4">F26*F27</f>
        <v>-4.0189341523886341E-2</v>
      </c>
      <c r="G28" s="34">
        <f t="shared" si="4"/>
        <v>-3.7327014380208343E-2</v>
      </c>
      <c r="H28" s="34">
        <f t="shared" si="4"/>
        <v>-3.4485987395757221E-2</v>
      </c>
      <c r="I28" s="34">
        <f t="shared" si="4"/>
        <v>-3.1502034096386598E-2</v>
      </c>
      <c r="J28" s="34">
        <f t="shared" si="4"/>
        <v>-2.9428185969956108E-2</v>
      </c>
      <c r="K28" s="34">
        <f t="shared" si="4"/>
        <v>-2.6401530997376306E-2</v>
      </c>
      <c r="L28" s="34">
        <f t="shared" si="4"/>
        <v>-2.4214554933071827E-2</v>
      </c>
      <c r="M28" s="34">
        <f t="shared" si="4"/>
        <v>2.6665702270858675E-3</v>
      </c>
      <c r="N28" s="34">
        <f t="shared" si="4"/>
        <v>3.1135461804433894E-3</v>
      </c>
      <c r="O28" s="34">
        <f t="shared" si="4"/>
        <v>3.6073476962723526E-3</v>
      </c>
      <c r="P28" s="34">
        <f t="shared" si="4"/>
        <v>4.0695962929641529E-3</v>
      </c>
      <c r="Q28" s="34">
        <f t="shared" si="4"/>
        <v>4.5360815795202876E-3</v>
      </c>
      <c r="R28" s="34">
        <f t="shared" si="4"/>
        <v>4.8649122202848658E-3</v>
      </c>
      <c r="S28" s="34">
        <f t="shared" si="4"/>
        <v>5.0925593040513631E-3</v>
      </c>
      <c r="T28" s="34">
        <f t="shared" si="4"/>
        <v>5.1793717915615293E-3</v>
      </c>
      <c r="U28" s="34">
        <f t="shared" si="4"/>
        <v>5.2094935029078065E-3</v>
      </c>
      <c r="V28" s="34">
        <f t="shared" si="4"/>
        <v>5.222054394481139E-3</v>
      </c>
      <c r="W28" s="34">
        <f t="shared" si="4"/>
        <v>5.22752198454721E-3</v>
      </c>
      <c r="X28" s="34">
        <f t="shared" si="4"/>
        <v>5.22752198454721E-3</v>
      </c>
      <c r="Y28" s="34">
        <f t="shared" si="4"/>
        <v>5.22752198454721E-3</v>
      </c>
      <c r="Z28" s="34">
        <f t="shared" si="4"/>
        <v>5.22752198454721E-3</v>
      </c>
      <c r="AA28" s="34">
        <f t="shared" si="4"/>
        <v>5.22752198454721E-3</v>
      </c>
      <c r="AB28" s="34">
        <f t="shared" si="4"/>
        <v>5.22752198454721E-3</v>
      </c>
      <c r="AC28" s="34">
        <f t="shared" si="4"/>
        <v>5.22752198454721E-3</v>
      </c>
      <c r="AD28" s="34">
        <f t="shared" si="4"/>
        <v>5.22752198454721E-3</v>
      </c>
      <c r="AE28" s="34">
        <f t="shared" si="4"/>
        <v>5.22752198454721E-3</v>
      </c>
      <c r="AF28" s="34">
        <f t="shared" si="4"/>
        <v>5.22752198454721E-3</v>
      </c>
      <c r="AG28" s="34">
        <f t="shared" si="4"/>
        <v>5.22752198454721E-3</v>
      </c>
      <c r="AH28" s="34">
        <f t="shared" si="4"/>
        <v>5.22752198454721E-3</v>
      </c>
      <c r="AI28" s="34">
        <f t="shared" si="4"/>
        <v>5.22752198454721E-3</v>
      </c>
      <c r="AJ28" s="34">
        <f t="shared" si="4"/>
        <v>5.22752198454721E-3</v>
      </c>
      <c r="AK28" s="34">
        <f t="shared" si="4"/>
        <v>5.22752198454721E-3</v>
      </c>
      <c r="AL28" s="34">
        <f t="shared" si="4"/>
        <v>5.22752198454721E-3</v>
      </c>
      <c r="AM28" s="34">
        <f t="shared" si="4"/>
        <v>5.22752198454721E-3</v>
      </c>
      <c r="AN28" s="34">
        <f t="shared" si="4"/>
        <v>5.22752198454721E-3</v>
      </c>
      <c r="AO28" s="34">
        <f t="shared" si="4"/>
        <v>5.22752198454721E-3</v>
      </c>
      <c r="AP28" s="34">
        <f t="shared" si="4"/>
        <v>5.22752198454721E-3</v>
      </c>
      <c r="AQ28" s="34">
        <f t="shared" si="4"/>
        <v>5.22752198454721E-3</v>
      </c>
      <c r="AR28" s="34">
        <f t="shared" si="4"/>
        <v>5.22752198454721E-3</v>
      </c>
      <c r="AS28" s="34">
        <f t="shared" si="4"/>
        <v>5.22752198454721E-3</v>
      </c>
      <c r="AT28" s="34">
        <f t="shared" si="4"/>
        <v>5.22752198454721E-3</v>
      </c>
      <c r="AU28" s="34">
        <f t="shared" si="4"/>
        <v>5.22752198454721E-3</v>
      </c>
      <c r="AV28" s="34">
        <f t="shared" si="4"/>
        <v>5.22752198454721E-3</v>
      </c>
      <c r="AW28" s="34">
        <f t="shared" si="4"/>
        <v>5.22752198454721E-3</v>
      </c>
      <c r="AX28" s="34"/>
      <c r="AY28" s="34"/>
      <c r="AZ28" s="34"/>
      <c r="BA28" s="34"/>
      <c r="BB28" s="34"/>
      <c r="BC28" s="34"/>
      <c r="BD28" s="34"/>
    </row>
    <row r="29" spans="1:56" x14ac:dyDescent="0.3">
      <c r="A29" s="115"/>
      <c r="B29" s="9" t="s">
        <v>92</v>
      </c>
      <c r="C29" s="11" t="s">
        <v>44</v>
      </c>
      <c r="D29" s="9" t="s">
        <v>40</v>
      </c>
      <c r="E29" s="34">
        <f>E26-E28</f>
        <v>-1.0779999999999998E-2</v>
      </c>
      <c r="F29" s="34">
        <f t="shared" ref="F29:AW29" si="5">F26-F28</f>
        <v>-1.0047335380971578E-2</v>
      </c>
      <c r="G29" s="34">
        <f t="shared" si="5"/>
        <v>-9.3317535950520822E-3</v>
      </c>
      <c r="H29" s="34">
        <f t="shared" si="5"/>
        <v>-8.6214968489393071E-3</v>
      </c>
      <c r="I29" s="34">
        <f t="shared" si="5"/>
        <v>-7.8755085240966444E-3</v>
      </c>
      <c r="J29" s="34">
        <f t="shared" si="5"/>
        <v>-7.3570464924890243E-3</v>
      </c>
      <c r="K29" s="34">
        <f t="shared" si="5"/>
        <v>-6.6003827493440748E-3</v>
      </c>
      <c r="L29" s="34">
        <f t="shared" si="5"/>
        <v>-6.0536387332679534E-3</v>
      </c>
      <c r="M29" s="34">
        <f t="shared" si="5"/>
        <v>6.6664255677146688E-4</v>
      </c>
      <c r="N29" s="34">
        <f t="shared" si="5"/>
        <v>7.7838654511084692E-4</v>
      </c>
      <c r="O29" s="34">
        <f t="shared" si="5"/>
        <v>9.0183692406808815E-4</v>
      </c>
      <c r="P29" s="34">
        <f t="shared" si="5"/>
        <v>1.0173990732410378E-3</v>
      </c>
      <c r="Q29" s="34">
        <f t="shared" si="5"/>
        <v>1.1340203948800717E-3</v>
      </c>
      <c r="R29" s="34">
        <f t="shared" si="5"/>
        <v>1.2162280550712164E-3</v>
      </c>
      <c r="S29" s="34">
        <f t="shared" si="5"/>
        <v>1.2731398260128401E-3</v>
      </c>
      <c r="T29" s="34">
        <f t="shared" si="5"/>
        <v>1.2948429478903817E-3</v>
      </c>
      <c r="U29" s="34">
        <f t="shared" si="5"/>
        <v>1.3023733757269512E-3</v>
      </c>
      <c r="V29" s="34">
        <f t="shared" si="5"/>
        <v>1.3055135986202848E-3</v>
      </c>
      <c r="W29" s="34">
        <f t="shared" si="5"/>
        <v>1.3068804961368016E-3</v>
      </c>
      <c r="X29" s="34">
        <f t="shared" si="5"/>
        <v>1.3068804961368016E-3</v>
      </c>
      <c r="Y29" s="34">
        <f t="shared" si="5"/>
        <v>1.3068804961368016E-3</v>
      </c>
      <c r="Z29" s="34">
        <f t="shared" si="5"/>
        <v>1.3068804961368016E-3</v>
      </c>
      <c r="AA29" s="34">
        <f t="shared" si="5"/>
        <v>1.3068804961368016E-3</v>
      </c>
      <c r="AB29" s="34">
        <f t="shared" si="5"/>
        <v>1.3068804961368016E-3</v>
      </c>
      <c r="AC29" s="34">
        <f t="shared" si="5"/>
        <v>1.3068804961368016E-3</v>
      </c>
      <c r="AD29" s="34">
        <f t="shared" si="5"/>
        <v>1.3068804961368016E-3</v>
      </c>
      <c r="AE29" s="34">
        <f t="shared" si="5"/>
        <v>1.3068804961368016E-3</v>
      </c>
      <c r="AF29" s="34">
        <f t="shared" si="5"/>
        <v>1.3068804961368016E-3</v>
      </c>
      <c r="AG29" s="34">
        <f t="shared" si="5"/>
        <v>1.3068804961368016E-3</v>
      </c>
      <c r="AH29" s="34">
        <f t="shared" si="5"/>
        <v>1.3068804961368016E-3</v>
      </c>
      <c r="AI29" s="34">
        <f t="shared" si="5"/>
        <v>1.3068804961368016E-3</v>
      </c>
      <c r="AJ29" s="34">
        <f t="shared" si="5"/>
        <v>1.3068804961368016E-3</v>
      </c>
      <c r="AK29" s="34">
        <f t="shared" si="5"/>
        <v>1.3068804961368016E-3</v>
      </c>
      <c r="AL29" s="34">
        <f t="shared" si="5"/>
        <v>1.3068804961368016E-3</v>
      </c>
      <c r="AM29" s="34">
        <f t="shared" si="5"/>
        <v>1.3068804961368016E-3</v>
      </c>
      <c r="AN29" s="34">
        <f t="shared" si="5"/>
        <v>1.3068804961368016E-3</v>
      </c>
      <c r="AO29" s="34">
        <f t="shared" si="5"/>
        <v>1.3068804961368016E-3</v>
      </c>
      <c r="AP29" s="34">
        <f t="shared" si="5"/>
        <v>1.3068804961368016E-3</v>
      </c>
      <c r="AQ29" s="34">
        <f t="shared" si="5"/>
        <v>1.3068804961368016E-3</v>
      </c>
      <c r="AR29" s="34">
        <f t="shared" si="5"/>
        <v>1.3068804961368016E-3</v>
      </c>
      <c r="AS29" s="34">
        <f t="shared" si="5"/>
        <v>1.3068804961368016E-3</v>
      </c>
      <c r="AT29" s="34">
        <f t="shared" si="5"/>
        <v>1.3068804961368016E-3</v>
      </c>
      <c r="AU29" s="34">
        <f t="shared" si="5"/>
        <v>1.3068804961368016E-3</v>
      </c>
      <c r="AV29" s="34">
        <f t="shared" si="5"/>
        <v>1.3068804961368016E-3</v>
      </c>
      <c r="AW29" s="34">
        <f t="shared" si="5"/>
        <v>1.3068804961368016E-3</v>
      </c>
      <c r="AX29" s="34"/>
      <c r="AY29" s="34"/>
      <c r="AZ29" s="34"/>
      <c r="BA29" s="34"/>
      <c r="BB29" s="34"/>
      <c r="BC29" s="34"/>
      <c r="BD29" s="34"/>
    </row>
    <row r="30" spans="1:56" ht="16.5" hidden="1" customHeight="1" outlineLevel="1" x14ac:dyDescent="0.35">
      <c r="A30" s="115"/>
      <c r="B30" s="9" t="s">
        <v>1</v>
      </c>
      <c r="C30" s="11" t="s">
        <v>53</v>
      </c>
      <c r="D30" s="9" t="s">
        <v>40</v>
      </c>
      <c r="F30" s="34">
        <f>$E$28/'Fixed data'!$C$7</f>
        <v>-9.582222222222224E-4</v>
      </c>
      <c r="G30" s="34">
        <f>$E$28/'Fixed data'!$C$7</f>
        <v>-9.582222222222224E-4</v>
      </c>
      <c r="H30" s="34">
        <f>$E$28/'Fixed data'!$C$7</f>
        <v>-9.582222222222224E-4</v>
      </c>
      <c r="I30" s="34">
        <f>$E$28/'Fixed data'!$C$7</f>
        <v>-9.582222222222224E-4</v>
      </c>
      <c r="J30" s="34">
        <f>$E$28/'Fixed data'!$C$7</f>
        <v>-9.582222222222224E-4</v>
      </c>
      <c r="K30" s="34">
        <f>$E$28/'Fixed data'!$C$7</f>
        <v>-9.582222222222224E-4</v>
      </c>
      <c r="L30" s="34">
        <f>$E$28/'Fixed data'!$C$7</f>
        <v>-9.582222222222224E-4</v>
      </c>
      <c r="M30" s="34">
        <f>$E$28/'Fixed data'!$C$7</f>
        <v>-9.582222222222224E-4</v>
      </c>
      <c r="N30" s="34">
        <f>$E$28/'Fixed data'!$C$7</f>
        <v>-9.582222222222224E-4</v>
      </c>
      <c r="O30" s="34">
        <f>$E$28/'Fixed data'!$C$7</f>
        <v>-9.582222222222224E-4</v>
      </c>
      <c r="P30" s="34">
        <f>$E$28/'Fixed data'!$C$7</f>
        <v>-9.582222222222224E-4</v>
      </c>
      <c r="Q30" s="34">
        <f>$E$28/'Fixed data'!$C$7</f>
        <v>-9.582222222222224E-4</v>
      </c>
      <c r="R30" s="34">
        <f>$E$28/'Fixed data'!$C$7</f>
        <v>-9.582222222222224E-4</v>
      </c>
      <c r="S30" s="34">
        <f>$E$28/'Fixed data'!$C$7</f>
        <v>-9.582222222222224E-4</v>
      </c>
      <c r="T30" s="34">
        <f>$E$28/'Fixed data'!$C$7</f>
        <v>-9.582222222222224E-4</v>
      </c>
      <c r="U30" s="34">
        <f>$E$28/'Fixed data'!$C$7</f>
        <v>-9.582222222222224E-4</v>
      </c>
      <c r="V30" s="34">
        <f>$E$28/'Fixed data'!$C$7</f>
        <v>-9.582222222222224E-4</v>
      </c>
      <c r="W30" s="34">
        <f>$E$28/'Fixed data'!$C$7</f>
        <v>-9.582222222222224E-4</v>
      </c>
      <c r="X30" s="34">
        <f>$E$28/'Fixed data'!$C$7</f>
        <v>-9.582222222222224E-4</v>
      </c>
      <c r="Y30" s="34">
        <f>$E$28/'Fixed data'!$C$7</f>
        <v>-9.582222222222224E-4</v>
      </c>
      <c r="Z30" s="34">
        <f>$E$28/'Fixed data'!$C$7</f>
        <v>-9.582222222222224E-4</v>
      </c>
      <c r="AA30" s="34">
        <f>$E$28/'Fixed data'!$C$7</f>
        <v>-9.582222222222224E-4</v>
      </c>
      <c r="AB30" s="34">
        <f>$E$28/'Fixed data'!$C$7</f>
        <v>-9.582222222222224E-4</v>
      </c>
      <c r="AC30" s="34">
        <f>$E$28/'Fixed data'!$C$7</f>
        <v>-9.582222222222224E-4</v>
      </c>
      <c r="AD30" s="34">
        <f>$E$28/'Fixed data'!$C$7</f>
        <v>-9.582222222222224E-4</v>
      </c>
      <c r="AE30" s="34">
        <f>$E$28/'Fixed data'!$C$7</f>
        <v>-9.582222222222224E-4</v>
      </c>
      <c r="AF30" s="34">
        <f>$E$28/'Fixed data'!$C$7</f>
        <v>-9.582222222222224E-4</v>
      </c>
      <c r="AG30" s="34">
        <f>$E$28/'Fixed data'!$C$7</f>
        <v>-9.582222222222224E-4</v>
      </c>
      <c r="AH30" s="34">
        <f>$E$28/'Fixed data'!$C$7</f>
        <v>-9.582222222222224E-4</v>
      </c>
      <c r="AI30" s="34">
        <f>$E$28/'Fixed data'!$C$7</f>
        <v>-9.582222222222224E-4</v>
      </c>
      <c r="AJ30" s="34">
        <f>$E$28/'Fixed data'!$C$7</f>
        <v>-9.582222222222224E-4</v>
      </c>
      <c r="AK30" s="34">
        <f>$E$28/'Fixed data'!$C$7</f>
        <v>-9.582222222222224E-4</v>
      </c>
      <c r="AL30" s="34">
        <f>$E$28/'Fixed data'!$C$7</f>
        <v>-9.582222222222224E-4</v>
      </c>
      <c r="AM30" s="34">
        <f>$E$28/'Fixed data'!$C$7</f>
        <v>-9.582222222222224E-4</v>
      </c>
      <c r="AN30" s="34">
        <f>$E$28/'Fixed data'!$C$7</f>
        <v>-9.582222222222224E-4</v>
      </c>
      <c r="AO30" s="34">
        <f>$E$28/'Fixed data'!$C$7</f>
        <v>-9.582222222222224E-4</v>
      </c>
      <c r="AP30" s="34">
        <f>$E$28/'Fixed data'!$C$7</f>
        <v>-9.582222222222224E-4</v>
      </c>
      <c r="AQ30" s="34">
        <f>$E$28/'Fixed data'!$C$7</f>
        <v>-9.582222222222224E-4</v>
      </c>
      <c r="AR30" s="34">
        <f>$E$28/'Fixed data'!$C$7</f>
        <v>-9.582222222222224E-4</v>
      </c>
      <c r="AS30" s="34">
        <f>$E$28/'Fixed data'!$C$7</f>
        <v>-9.582222222222224E-4</v>
      </c>
      <c r="AT30" s="34">
        <f>$E$28/'Fixed data'!$C$7</f>
        <v>-9.582222222222224E-4</v>
      </c>
      <c r="AU30" s="34">
        <f>$E$28/'Fixed data'!$C$7</f>
        <v>-9.582222222222224E-4</v>
      </c>
      <c r="AV30" s="34">
        <f>$E$28/'Fixed data'!$C$7</f>
        <v>-9.582222222222224E-4</v>
      </c>
      <c r="AW30" s="34">
        <f>$E$28/'Fixed data'!$C$7</f>
        <v>-9.582222222222224E-4</v>
      </c>
      <c r="AX30" s="34">
        <f>$E$28/'Fixed data'!$C$7</f>
        <v>-9.582222222222224E-4</v>
      </c>
      <c r="AY30" s="34"/>
      <c r="AZ30" s="34"/>
      <c r="BA30" s="34"/>
      <c r="BB30" s="34"/>
      <c r="BC30" s="34"/>
      <c r="BD30" s="34"/>
    </row>
    <row r="31" spans="1:56" ht="16.5" hidden="1" customHeight="1" outlineLevel="1" x14ac:dyDescent="0.35">
      <c r="A31" s="115"/>
      <c r="B31" s="9" t="s">
        <v>2</v>
      </c>
      <c r="C31" s="11" t="s">
        <v>54</v>
      </c>
      <c r="D31" s="9" t="s">
        <v>40</v>
      </c>
      <c r="F31" s="34"/>
      <c r="G31" s="34">
        <f>$F$28/'Fixed data'!$C$7</f>
        <v>-8.9309647830858535E-4</v>
      </c>
      <c r="H31" s="34">
        <f>$F$28/'Fixed data'!$C$7</f>
        <v>-8.9309647830858535E-4</v>
      </c>
      <c r="I31" s="34">
        <f>$F$28/'Fixed data'!$C$7</f>
        <v>-8.9309647830858535E-4</v>
      </c>
      <c r="J31" s="34">
        <f>$F$28/'Fixed data'!$C$7</f>
        <v>-8.9309647830858535E-4</v>
      </c>
      <c r="K31" s="34">
        <f>$F$28/'Fixed data'!$C$7</f>
        <v>-8.9309647830858535E-4</v>
      </c>
      <c r="L31" s="34">
        <f>$F$28/'Fixed data'!$C$7</f>
        <v>-8.9309647830858535E-4</v>
      </c>
      <c r="M31" s="34">
        <f>$F$28/'Fixed data'!$C$7</f>
        <v>-8.9309647830858535E-4</v>
      </c>
      <c r="N31" s="34">
        <f>$F$28/'Fixed data'!$C$7</f>
        <v>-8.9309647830858535E-4</v>
      </c>
      <c r="O31" s="34">
        <f>$F$28/'Fixed data'!$C$7</f>
        <v>-8.9309647830858535E-4</v>
      </c>
      <c r="P31" s="34">
        <f>$F$28/'Fixed data'!$C$7</f>
        <v>-8.9309647830858535E-4</v>
      </c>
      <c r="Q31" s="34">
        <f>$F$28/'Fixed data'!$C$7</f>
        <v>-8.9309647830858535E-4</v>
      </c>
      <c r="R31" s="34">
        <f>$F$28/'Fixed data'!$C$7</f>
        <v>-8.9309647830858535E-4</v>
      </c>
      <c r="S31" s="34">
        <f>$F$28/'Fixed data'!$C$7</f>
        <v>-8.9309647830858535E-4</v>
      </c>
      <c r="T31" s="34">
        <f>$F$28/'Fixed data'!$C$7</f>
        <v>-8.9309647830858535E-4</v>
      </c>
      <c r="U31" s="34">
        <f>$F$28/'Fixed data'!$C$7</f>
        <v>-8.9309647830858535E-4</v>
      </c>
      <c r="V31" s="34">
        <f>$F$28/'Fixed data'!$C$7</f>
        <v>-8.9309647830858535E-4</v>
      </c>
      <c r="W31" s="34">
        <f>$F$28/'Fixed data'!$C$7</f>
        <v>-8.9309647830858535E-4</v>
      </c>
      <c r="X31" s="34">
        <f>$F$28/'Fixed data'!$C$7</f>
        <v>-8.9309647830858535E-4</v>
      </c>
      <c r="Y31" s="34">
        <f>$F$28/'Fixed data'!$C$7</f>
        <v>-8.9309647830858535E-4</v>
      </c>
      <c r="Z31" s="34">
        <f>$F$28/'Fixed data'!$C$7</f>
        <v>-8.9309647830858535E-4</v>
      </c>
      <c r="AA31" s="34">
        <f>$F$28/'Fixed data'!$C$7</f>
        <v>-8.9309647830858535E-4</v>
      </c>
      <c r="AB31" s="34">
        <f>$F$28/'Fixed data'!$C$7</f>
        <v>-8.9309647830858535E-4</v>
      </c>
      <c r="AC31" s="34">
        <f>$F$28/'Fixed data'!$C$7</f>
        <v>-8.9309647830858535E-4</v>
      </c>
      <c r="AD31" s="34">
        <f>$F$28/'Fixed data'!$C$7</f>
        <v>-8.9309647830858535E-4</v>
      </c>
      <c r="AE31" s="34">
        <f>$F$28/'Fixed data'!$C$7</f>
        <v>-8.9309647830858535E-4</v>
      </c>
      <c r="AF31" s="34">
        <f>$F$28/'Fixed data'!$C$7</f>
        <v>-8.9309647830858535E-4</v>
      </c>
      <c r="AG31" s="34">
        <f>$F$28/'Fixed data'!$C$7</f>
        <v>-8.9309647830858535E-4</v>
      </c>
      <c r="AH31" s="34">
        <f>$F$28/'Fixed data'!$C$7</f>
        <v>-8.9309647830858535E-4</v>
      </c>
      <c r="AI31" s="34">
        <f>$F$28/'Fixed data'!$C$7</f>
        <v>-8.9309647830858535E-4</v>
      </c>
      <c r="AJ31" s="34">
        <f>$F$28/'Fixed data'!$C$7</f>
        <v>-8.9309647830858535E-4</v>
      </c>
      <c r="AK31" s="34">
        <f>$F$28/'Fixed data'!$C$7</f>
        <v>-8.9309647830858535E-4</v>
      </c>
      <c r="AL31" s="34">
        <f>$F$28/'Fixed data'!$C$7</f>
        <v>-8.9309647830858535E-4</v>
      </c>
      <c r="AM31" s="34">
        <f>$F$28/'Fixed data'!$C$7</f>
        <v>-8.9309647830858535E-4</v>
      </c>
      <c r="AN31" s="34">
        <f>$F$28/'Fixed data'!$C$7</f>
        <v>-8.9309647830858535E-4</v>
      </c>
      <c r="AO31" s="34">
        <f>$F$28/'Fixed data'!$C$7</f>
        <v>-8.9309647830858535E-4</v>
      </c>
      <c r="AP31" s="34">
        <f>$F$28/'Fixed data'!$C$7</f>
        <v>-8.9309647830858535E-4</v>
      </c>
      <c r="AQ31" s="34">
        <f>$F$28/'Fixed data'!$C$7</f>
        <v>-8.9309647830858535E-4</v>
      </c>
      <c r="AR31" s="34">
        <f>$F$28/'Fixed data'!$C$7</f>
        <v>-8.9309647830858535E-4</v>
      </c>
      <c r="AS31" s="34">
        <f>$F$28/'Fixed data'!$C$7</f>
        <v>-8.9309647830858535E-4</v>
      </c>
      <c r="AT31" s="34">
        <f>$F$28/'Fixed data'!$C$7</f>
        <v>-8.9309647830858535E-4</v>
      </c>
      <c r="AU31" s="34">
        <f>$F$28/'Fixed data'!$C$7</f>
        <v>-8.9309647830858535E-4</v>
      </c>
      <c r="AV31" s="34">
        <f>$F$28/'Fixed data'!$C$7</f>
        <v>-8.9309647830858535E-4</v>
      </c>
      <c r="AW31" s="34">
        <f>$F$28/'Fixed data'!$C$7</f>
        <v>-8.9309647830858535E-4</v>
      </c>
      <c r="AX31" s="34">
        <f>$F$28/'Fixed data'!$C$7</f>
        <v>-8.9309647830858535E-4</v>
      </c>
      <c r="AY31" s="34">
        <f>$F$28/'Fixed data'!$C$7</f>
        <v>-8.9309647830858535E-4</v>
      </c>
      <c r="AZ31" s="34"/>
      <c r="BA31" s="34"/>
      <c r="BB31" s="34"/>
      <c r="BC31" s="34"/>
      <c r="BD31" s="34"/>
    </row>
    <row r="32" spans="1:56" ht="16.5" hidden="1" customHeight="1" outlineLevel="1" x14ac:dyDescent="0.35">
      <c r="A32" s="115"/>
      <c r="B32" s="9" t="s">
        <v>3</v>
      </c>
      <c r="C32" s="11" t="s">
        <v>55</v>
      </c>
      <c r="D32" s="9" t="s">
        <v>40</v>
      </c>
      <c r="F32" s="34"/>
      <c r="G32" s="34"/>
      <c r="H32" s="34">
        <f>$G$28/'Fixed data'!$C$7</f>
        <v>-8.2948920844907429E-4</v>
      </c>
      <c r="I32" s="34">
        <f>$G$28/'Fixed data'!$C$7</f>
        <v>-8.2948920844907429E-4</v>
      </c>
      <c r="J32" s="34">
        <f>$G$28/'Fixed data'!$C$7</f>
        <v>-8.2948920844907429E-4</v>
      </c>
      <c r="K32" s="34">
        <f>$G$28/'Fixed data'!$C$7</f>
        <v>-8.2948920844907429E-4</v>
      </c>
      <c r="L32" s="34">
        <f>$G$28/'Fixed data'!$C$7</f>
        <v>-8.2948920844907429E-4</v>
      </c>
      <c r="M32" s="34">
        <f>$G$28/'Fixed data'!$C$7</f>
        <v>-8.2948920844907429E-4</v>
      </c>
      <c r="N32" s="34">
        <f>$G$28/'Fixed data'!$C$7</f>
        <v>-8.2948920844907429E-4</v>
      </c>
      <c r="O32" s="34">
        <f>$G$28/'Fixed data'!$C$7</f>
        <v>-8.2948920844907429E-4</v>
      </c>
      <c r="P32" s="34">
        <f>$G$28/'Fixed data'!$C$7</f>
        <v>-8.2948920844907429E-4</v>
      </c>
      <c r="Q32" s="34">
        <f>$G$28/'Fixed data'!$C$7</f>
        <v>-8.2948920844907429E-4</v>
      </c>
      <c r="R32" s="34">
        <f>$G$28/'Fixed data'!$C$7</f>
        <v>-8.2948920844907429E-4</v>
      </c>
      <c r="S32" s="34">
        <f>$G$28/'Fixed data'!$C$7</f>
        <v>-8.2948920844907429E-4</v>
      </c>
      <c r="T32" s="34">
        <f>$G$28/'Fixed data'!$C$7</f>
        <v>-8.2948920844907429E-4</v>
      </c>
      <c r="U32" s="34">
        <f>$G$28/'Fixed data'!$C$7</f>
        <v>-8.2948920844907429E-4</v>
      </c>
      <c r="V32" s="34">
        <f>$G$28/'Fixed data'!$C$7</f>
        <v>-8.2948920844907429E-4</v>
      </c>
      <c r="W32" s="34">
        <f>$G$28/'Fixed data'!$C$7</f>
        <v>-8.2948920844907429E-4</v>
      </c>
      <c r="X32" s="34">
        <f>$G$28/'Fixed data'!$C$7</f>
        <v>-8.2948920844907429E-4</v>
      </c>
      <c r="Y32" s="34">
        <f>$G$28/'Fixed data'!$C$7</f>
        <v>-8.2948920844907429E-4</v>
      </c>
      <c r="Z32" s="34">
        <f>$G$28/'Fixed data'!$C$7</f>
        <v>-8.2948920844907429E-4</v>
      </c>
      <c r="AA32" s="34">
        <f>$G$28/'Fixed data'!$C$7</f>
        <v>-8.2948920844907429E-4</v>
      </c>
      <c r="AB32" s="34">
        <f>$G$28/'Fixed data'!$C$7</f>
        <v>-8.2948920844907429E-4</v>
      </c>
      <c r="AC32" s="34">
        <f>$G$28/'Fixed data'!$C$7</f>
        <v>-8.2948920844907429E-4</v>
      </c>
      <c r="AD32" s="34">
        <f>$G$28/'Fixed data'!$C$7</f>
        <v>-8.2948920844907429E-4</v>
      </c>
      <c r="AE32" s="34">
        <f>$G$28/'Fixed data'!$C$7</f>
        <v>-8.2948920844907429E-4</v>
      </c>
      <c r="AF32" s="34">
        <f>$G$28/'Fixed data'!$C$7</f>
        <v>-8.2948920844907429E-4</v>
      </c>
      <c r="AG32" s="34">
        <f>$G$28/'Fixed data'!$C$7</f>
        <v>-8.2948920844907429E-4</v>
      </c>
      <c r="AH32" s="34">
        <f>$G$28/'Fixed data'!$C$7</f>
        <v>-8.2948920844907429E-4</v>
      </c>
      <c r="AI32" s="34">
        <f>$G$28/'Fixed data'!$C$7</f>
        <v>-8.2948920844907429E-4</v>
      </c>
      <c r="AJ32" s="34">
        <f>$G$28/'Fixed data'!$C$7</f>
        <v>-8.2948920844907429E-4</v>
      </c>
      <c r="AK32" s="34">
        <f>$G$28/'Fixed data'!$C$7</f>
        <v>-8.2948920844907429E-4</v>
      </c>
      <c r="AL32" s="34">
        <f>$G$28/'Fixed data'!$C$7</f>
        <v>-8.2948920844907429E-4</v>
      </c>
      <c r="AM32" s="34">
        <f>$G$28/'Fixed data'!$C$7</f>
        <v>-8.2948920844907429E-4</v>
      </c>
      <c r="AN32" s="34">
        <f>$G$28/'Fixed data'!$C$7</f>
        <v>-8.2948920844907429E-4</v>
      </c>
      <c r="AO32" s="34">
        <f>$G$28/'Fixed data'!$C$7</f>
        <v>-8.2948920844907429E-4</v>
      </c>
      <c r="AP32" s="34">
        <f>$G$28/'Fixed data'!$C$7</f>
        <v>-8.2948920844907429E-4</v>
      </c>
      <c r="AQ32" s="34">
        <f>$G$28/'Fixed data'!$C$7</f>
        <v>-8.2948920844907429E-4</v>
      </c>
      <c r="AR32" s="34">
        <f>$G$28/'Fixed data'!$C$7</f>
        <v>-8.2948920844907429E-4</v>
      </c>
      <c r="AS32" s="34">
        <f>$G$28/'Fixed data'!$C$7</f>
        <v>-8.2948920844907429E-4</v>
      </c>
      <c r="AT32" s="34">
        <f>$G$28/'Fixed data'!$C$7</f>
        <v>-8.2948920844907429E-4</v>
      </c>
      <c r="AU32" s="34">
        <f>$G$28/'Fixed data'!$C$7</f>
        <v>-8.2948920844907429E-4</v>
      </c>
      <c r="AV32" s="34">
        <f>$G$28/'Fixed data'!$C$7</f>
        <v>-8.2948920844907429E-4</v>
      </c>
      <c r="AW32" s="34">
        <f>$G$28/'Fixed data'!$C$7</f>
        <v>-8.2948920844907429E-4</v>
      </c>
      <c r="AX32" s="34">
        <f>$G$28/'Fixed data'!$C$7</f>
        <v>-8.2948920844907429E-4</v>
      </c>
      <c r="AY32" s="34">
        <f>$G$28/'Fixed data'!$C$7</f>
        <v>-8.2948920844907429E-4</v>
      </c>
      <c r="AZ32" s="34">
        <f>$G$28/'Fixed data'!$C$7</f>
        <v>-8.2948920844907429E-4</v>
      </c>
      <c r="BA32" s="34"/>
      <c r="BB32" s="34"/>
      <c r="BC32" s="34"/>
      <c r="BD32" s="34"/>
    </row>
    <row r="33" spans="1:57" ht="16.5" hidden="1" customHeight="1" outlineLevel="1" x14ac:dyDescent="0.35">
      <c r="A33" s="115"/>
      <c r="B33" s="9" t="s">
        <v>4</v>
      </c>
      <c r="C33" s="11" t="s">
        <v>56</v>
      </c>
      <c r="D33" s="9" t="s">
        <v>40</v>
      </c>
      <c r="F33" s="34"/>
      <c r="G33" s="34"/>
      <c r="H33" s="34"/>
      <c r="I33" s="34">
        <f>$H$28/'Fixed data'!$C$7</f>
        <v>-7.6635527546127155E-4</v>
      </c>
      <c r="J33" s="34">
        <f>$H$28/'Fixed data'!$C$7</f>
        <v>-7.6635527546127155E-4</v>
      </c>
      <c r="K33" s="34">
        <f>$H$28/'Fixed data'!$C$7</f>
        <v>-7.6635527546127155E-4</v>
      </c>
      <c r="L33" s="34">
        <f>$H$28/'Fixed data'!$C$7</f>
        <v>-7.6635527546127155E-4</v>
      </c>
      <c r="M33" s="34">
        <f>$H$28/'Fixed data'!$C$7</f>
        <v>-7.6635527546127155E-4</v>
      </c>
      <c r="N33" s="34">
        <f>$H$28/'Fixed data'!$C$7</f>
        <v>-7.6635527546127155E-4</v>
      </c>
      <c r="O33" s="34">
        <f>$H$28/'Fixed data'!$C$7</f>
        <v>-7.6635527546127155E-4</v>
      </c>
      <c r="P33" s="34">
        <f>$H$28/'Fixed data'!$C$7</f>
        <v>-7.6635527546127155E-4</v>
      </c>
      <c r="Q33" s="34">
        <f>$H$28/'Fixed data'!$C$7</f>
        <v>-7.6635527546127155E-4</v>
      </c>
      <c r="R33" s="34">
        <f>$H$28/'Fixed data'!$C$7</f>
        <v>-7.6635527546127155E-4</v>
      </c>
      <c r="S33" s="34">
        <f>$H$28/'Fixed data'!$C$7</f>
        <v>-7.6635527546127155E-4</v>
      </c>
      <c r="T33" s="34">
        <f>$H$28/'Fixed data'!$C$7</f>
        <v>-7.6635527546127155E-4</v>
      </c>
      <c r="U33" s="34">
        <f>$H$28/'Fixed data'!$C$7</f>
        <v>-7.6635527546127155E-4</v>
      </c>
      <c r="V33" s="34">
        <f>$H$28/'Fixed data'!$C$7</f>
        <v>-7.6635527546127155E-4</v>
      </c>
      <c r="W33" s="34">
        <f>$H$28/'Fixed data'!$C$7</f>
        <v>-7.6635527546127155E-4</v>
      </c>
      <c r="X33" s="34">
        <f>$H$28/'Fixed data'!$C$7</f>
        <v>-7.6635527546127155E-4</v>
      </c>
      <c r="Y33" s="34">
        <f>$H$28/'Fixed data'!$C$7</f>
        <v>-7.6635527546127155E-4</v>
      </c>
      <c r="Z33" s="34">
        <f>$H$28/'Fixed data'!$C$7</f>
        <v>-7.6635527546127155E-4</v>
      </c>
      <c r="AA33" s="34">
        <f>$H$28/'Fixed data'!$C$7</f>
        <v>-7.6635527546127155E-4</v>
      </c>
      <c r="AB33" s="34">
        <f>$H$28/'Fixed data'!$C$7</f>
        <v>-7.6635527546127155E-4</v>
      </c>
      <c r="AC33" s="34">
        <f>$H$28/'Fixed data'!$C$7</f>
        <v>-7.6635527546127155E-4</v>
      </c>
      <c r="AD33" s="34">
        <f>$H$28/'Fixed data'!$C$7</f>
        <v>-7.6635527546127155E-4</v>
      </c>
      <c r="AE33" s="34">
        <f>$H$28/'Fixed data'!$C$7</f>
        <v>-7.6635527546127155E-4</v>
      </c>
      <c r="AF33" s="34">
        <f>$H$28/'Fixed data'!$C$7</f>
        <v>-7.6635527546127155E-4</v>
      </c>
      <c r="AG33" s="34">
        <f>$H$28/'Fixed data'!$C$7</f>
        <v>-7.6635527546127155E-4</v>
      </c>
      <c r="AH33" s="34">
        <f>$H$28/'Fixed data'!$C$7</f>
        <v>-7.6635527546127155E-4</v>
      </c>
      <c r="AI33" s="34">
        <f>$H$28/'Fixed data'!$C$7</f>
        <v>-7.6635527546127155E-4</v>
      </c>
      <c r="AJ33" s="34">
        <f>$H$28/'Fixed data'!$C$7</f>
        <v>-7.6635527546127155E-4</v>
      </c>
      <c r="AK33" s="34">
        <f>$H$28/'Fixed data'!$C$7</f>
        <v>-7.6635527546127155E-4</v>
      </c>
      <c r="AL33" s="34">
        <f>$H$28/'Fixed data'!$C$7</f>
        <v>-7.6635527546127155E-4</v>
      </c>
      <c r="AM33" s="34">
        <f>$H$28/'Fixed data'!$C$7</f>
        <v>-7.6635527546127155E-4</v>
      </c>
      <c r="AN33" s="34">
        <f>$H$28/'Fixed data'!$C$7</f>
        <v>-7.6635527546127155E-4</v>
      </c>
      <c r="AO33" s="34">
        <f>$H$28/'Fixed data'!$C$7</f>
        <v>-7.6635527546127155E-4</v>
      </c>
      <c r="AP33" s="34">
        <f>$H$28/'Fixed data'!$C$7</f>
        <v>-7.6635527546127155E-4</v>
      </c>
      <c r="AQ33" s="34">
        <f>$H$28/'Fixed data'!$C$7</f>
        <v>-7.6635527546127155E-4</v>
      </c>
      <c r="AR33" s="34">
        <f>$H$28/'Fixed data'!$C$7</f>
        <v>-7.6635527546127155E-4</v>
      </c>
      <c r="AS33" s="34">
        <f>$H$28/'Fixed data'!$C$7</f>
        <v>-7.6635527546127155E-4</v>
      </c>
      <c r="AT33" s="34">
        <f>$H$28/'Fixed data'!$C$7</f>
        <v>-7.6635527546127155E-4</v>
      </c>
      <c r="AU33" s="34">
        <f>$H$28/'Fixed data'!$C$7</f>
        <v>-7.6635527546127155E-4</v>
      </c>
      <c r="AV33" s="34">
        <f>$H$28/'Fixed data'!$C$7</f>
        <v>-7.6635527546127155E-4</v>
      </c>
      <c r="AW33" s="34">
        <f>$H$28/'Fixed data'!$C$7</f>
        <v>-7.6635527546127155E-4</v>
      </c>
      <c r="AX33" s="34">
        <f>$H$28/'Fixed data'!$C$7</f>
        <v>-7.6635527546127155E-4</v>
      </c>
      <c r="AY33" s="34">
        <f>$H$28/'Fixed data'!$C$7</f>
        <v>-7.6635527546127155E-4</v>
      </c>
      <c r="AZ33" s="34">
        <f>$H$28/'Fixed data'!$C$7</f>
        <v>-7.6635527546127155E-4</v>
      </c>
      <c r="BA33" s="34">
        <f>$H$28/'Fixed data'!$C$7</f>
        <v>-7.6635527546127155E-4</v>
      </c>
      <c r="BB33" s="34"/>
      <c r="BC33" s="34"/>
      <c r="BD33" s="34"/>
    </row>
    <row r="34" spans="1:57" ht="16.5" hidden="1" customHeight="1" outlineLevel="1" x14ac:dyDescent="0.35">
      <c r="A34" s="115"/>
      <c r="B34" s="9" t="s">
        <v>5</v>
      </c>
      <c r="C34" s="11" t="s">
        <v>57</v>
      </c>
      <c r="D34" s="9" t="s">
        <v>40</v>
      </c>
      <c r="F34" s="34"/>
      <c r="G34" s="34"/>
      <c r="H34" s="34"/>
      <c r="I34" s="34"/>
      <c r="J34" s="34">
        <f>$I$28/'Fixed data'!$C$7</f>
        <v>-7.0004520214192445E-4</v>
      </c>
      <c r="K34" s="34">
        <f>$I$28/'Fixed data'!$C$7</f>
        <v>-7.0004520214192445E-4</v>
      </c>
      <c r="L34" s="34">
        <f>$I$28/'Fixed data'!$C$7</f>
        <v>-7.0004520214192445E-4</v>
      </c>
      <c r="M34" s="34">
        <f>$I$28/'Fixed data'!$C$7</f>
        <v>-7.0004520214192445E-4</v>
      </c>
      <c r="N34" s="34">
        <f>$I$28/'Fixed data'!$C$7</f>
        <v>-7.0004520214192445E-4</v>
      </c>
      <c r="O34" s="34">
        <f>$I$28/'Fixed data'!$C$7</f>
        <v>-7.0004520214192445E-4</v>
      </c>
      <c r="P34" s="34">
        <f>$I$28/'Fixed data'!$C$7</f>
        <v>-7.0004520214192445E-4</v>
      </c>
      <c r="Q34" s="34">
        <f>$I$28/'Fixed data'!$C$7</f>
        <v>-7.0004520214192445E-4</v>
      </c>
      <c r="R34" s="34">
        <f>$I$28/'Fixed data'!$C$7</f>
        <v>-7.0004520214192445E-4</v>
      </c>
      <c r="S34" s="34">
        <f>$I$28/'Fixed data'!$C$7</f>
        <v>-7.0004520214192445E-4</v>
      </c>
      <c r="T34" s="34">
        <f>$I$28/'Fixed data'!$C$7</f>
        <v>-7.0004520214192445E-4</v>
      </c>
      <c r="U34" s="34">
        <f>$I$28/'Fixed data'!$C$7</f>
        <v>-7.0004520214192445E-4</v>
      </c>
      <c r="V34" s="34">
        <f>$I$28/'Fixed data'!$C$7</f>
        <v>-7.0004520214192445E-4</v>
      </c>
      <c r="W34" s="34">
        <f>$I$28/'Fixed data'!$C$7</f>
        <v>-7.0004520214192445E-4</v>
      </c>
      <c r="X34" s="34">
        <f>$I$28/'Fixed data'!$C$7</f>
        <v>-7.0004520214192445E-4</v>
      </c>
      <c r="Y34" s="34">
        <f>$I$28/'Fixed data'!$C$7</f>
        <v>-7.0004520214192445E-4</v>
      </c>
      <c r="Z34" s="34">
        <f>$I$28/'Fixed data'!$C$7</f>
        <v>-7.0004520214192445E-4</v>
      </c>
      <c r="AA34" s="34">
        <f>$I$28/'Fixed data'!$C$7</f>
        <v>-7.0004520214192445E-4</v>
      </c>
      <c r="AB34" s="34">
        <f>$I$28/'Fixed data'!$C$7</f>
        <v>-7.0004520214192445E-4</v>
      </c>
      <c r="AC34" s="34">
        <f>$I$28/'Fixed data'!$C$7</f>
        <v>-7.0004520214192445E-4</v>
      </c>
      <c r="AD34" s="34">
        <f>$I$28/'Fixed data'!$C$7</f>
        <v>-7.0004520214192445E-4</v>
      </c>
      <c r="AE34" s="34">
        <f>$I$28/'Fixed data'!$C$7</f>
        <v>-7.0004520214192445E-4</v>
      </c>
      <c r="AF34" s="34">
        <f>$I$28/'Fixed data'!$C$7</f>
        <v>-7.0004520214192445E-4</v>
      </c>
      <c r="AG34" s="34">
        <f>$I$28/'Fixed data'!$C$7</f>
        <v>-7.0004520214192445E-4</v>
      </c>
      <c r="AH34" s="34">
        <f>$I$28/'Fixed data'!$C$7</f>
        <v>-7.0004520214192445E-4</v>
      </c>
      <c r="AI34" s="34">
        <f>$I$28/'Fixed data'!$C$7</f>
        <v>-7.0004520214192445E-4</v>
      </c>
      <c r="AJ34" s="34">
        <f>$I$28/'Fixed data'!$C$7</f>
        <v>-7.0004520214192445E-4</v>
      </c>
      <c r="AK34" s="34">
        <f>$I$28/'Fixed data'!$C$7</f>
        <v>-7.0004520214192445E-4</v>
      </c>
      <c r="AL34" s="34">
        <f>$I$28/'Fixed data'!$C$7</f>
        <v>-7.0004520214192445E-4</v>
      </c>
      <c r="AM34" s="34">
        <f>$I$28/'Fixed data'!$C$7</f>
        <v>-7.0004520214192445E-4</v>
      </c>
      <c r="AN34" s="34">
        <f>$I$28/'Fixed data'!$C$7</f>
        <v>-7.0004520214192445E-4</v>
      </c>
      <c r="AO34" s="34">
        <f>$I$28/'Fixed data'!$C$7</f>
        <v>-7.0004520214192445E-4</v>
      </c>
      <c r="AP34" s="34">
        <f>$I$28/'Fixed data'!$C$7</f>
        <v>-7.0004520214192445E-4</v>
      </c>
      <c r="AQ34" s="34">
        <f>$I$28/'Fixed data'!$C$7</f>
        <v>-7.0004520214192445E-4</v>
      </c>
      <c r="AR34" s="34">
        <f>$I$28/'Fixed data'!$C$7</f>
        <v>-7.0004520214192445E-4</v>
      </c>
      <c r="AS34" s="34">
        <f>$I$28/'Fixed data'!$C$7</f>
        <v>-7.0004520214192445E-4</v>
      </c>
      <c r="AT34" s="34">
        <f>$I$28/'Fixed data'!$C$7</f>
        <v>-7.0004520214192445E-4</v>
      </c>
      <c r="AU34" s="34">
        <f>$I$28/'Fixed data'!$C$7</f>
        <v>-7.0004520214192445E-4</v>
      </c>
      <c r="AV34" s="34">
        <f>$I$28/'Fixed data'!$C$7</f>
        <v>-7.0004520214192445E-4</v>
      </c>
      <c r="AW34" s="34">
        <f>$I$28/'Fixed data'!$C$7</f>
        <v>-7.0004520214192445E-4</v>
      </c>
      <c r="AX34" s="34">
        <f>$I$28/'Fixed data'!$C$7</f>
        <v>-7.0004520214192445E-4</v>
      </c>
      <c r="AY34" s="34">
        <f>$I$28/'Fixed data'!$C$7</f>
        <v>-7.0004520214192445E-4</v>
      </c>
      <c r="AZ34" s="34">
        <f>$I$28/'Fixed data'!$C$7</f>
        <v>-7.0004520214192445E-4</v>
      </c>
      <c r="BA34" s="34">
        <f>$I$28/'Fixed data'!$C$7</f>
        <v>-7.0004520214192445E-4</v>
      </c>
      <c r="BB34" s="34">
        <f>$I$28/'Fixed data'!$C$7</f>
        <v>-7.0004520214192445E-4</v>
      </c>
      <c r="BC34" s="34"/>
      <c r="BD34" s="34"/>
    </row>
    <row r="35" spans="1:57" ht="16.5" hidden="1" customHeight="1" outlineLevel="1" x14ac:dyDescent="0.35">
      <c r="A35" s="115"/>
      <c r="B35" s="9" t="s">
        <v>6</v>
      </c>
      <c r="C35" s="11" t="s">
        <v>58</v>
      </c>
      <c r="D35" s="9" t="s">
        <v>40</v>
      </c>
      <c r="F35" s="34"/>
      <c r="G35" s="34"/>
      <c r="H35" s="34"/>
      <c r="I35" s="34"/>
      <c r="J35" s="34"/>
      <c r="K35" s="34">
        <f>$J$28/'Fixed data'!$C$7</f>
        <v>-6.5395968822124688E-4</v>
      </c>
      <c r="L35" s="34">
        <f>$J$28/'Fixed data'!$C$7</f>
        <v>-6.5395968822124688E-4</v>
      </c>
      <c r="M35" s="34">
        <f>$J$28/'Fixed data'!$C$7</f>
        <v>-6.5395968822124688E-4</v>
      </c>
      <c r="N35" s="34">
        <f>$J$28/'Fixed data'!$C$7</f>
        <v>-6.5395968822124688E-4</v>
      </c>
      <c r="O35" s="34">
        <f>$J$28/'Fixed data'!$C$7</f>
        <v>-6.5395968822124688E-4</v>
      </c>
      <c r="P35" s="34">
        <f>$J$28/'Fixed data'!$C$7</f>
        <v>-6.5395968822124688E-4</v>
      </c>
      <c r="Q35" s="34">
        <f>$J$28/'Fixed data'!$C$7</f>
        <v>-6.5395968822124688E-4</v>
      </c>
      <c r="R35" s="34">
        <f>$J$28/'Fixed data'!$C$7</f>
        <v>-6.5395968822124688E-4</v>
      </c>
      <c r="S35" s="34">
        <f>$J$28/'Fixed data'!$C$7</f>
        <v>-6.5395968822124688E-4</v>
      </c>
      <c r="T35" s="34">
        <f>$J$28/'Fixed data'!$C$7</f>
        <v>-6.5395968822124688E-4</v>
      </c>
      <c r="U35" s="34">
        <f>$J$28/'Fixed data'!$C$7</f>
        <v>-6.5395968822124688E-4</v>
      </c>
      <c r="V35" s="34">
        <f>$J$28/'Fixed data'!$C$7</f>
        <v>-6.5395968822124688E-4</v>
      </c>
      <c r="W35" s="34">
        <f>$J$28/'Fixed data'!$C$7</f>
        <v>-6.5395968822124688E-4</v>
      </c>
      <c r="X35" s="34">
        <f>$J$28/'Fixed data'!$C$7</f>
        <v>-6.5395968822124688E-4</v>
      </c>
      <c r="Y35" s="34">
        <f>$J$28/'Fixed data'!$C$7</f>
        <v>-6.5395968822124688E-4</v>
      </c>
      <c r="Z35" s="34">
        <f>$J$28/'Fixed data'!$C$7</f>
        <v>-6.5395968822124688E-4</v>
      </c>
      <c r="AA35" s="34">
        <f>$J$28/'Fixed data'!$C$7</f>
        <v>-6.5395968822124688E-4</v>
      </c>
      <c r="AB35" s="34">
        <f>$J$28/'Fixed data'!$C$7</f>
        <v>-6.5395968822124688E-4</v>
      </c>
      <c r="AC35" s="34">
        <f>$J$28/'Fixed data'!$C$7</f>
        <v>-6.5395968822124688E-4</v>
      </c>
      <c r="AD35" s="34">
        <f>$J$28/'Fixed data'!$C$7</f>
        <v>-6.5395968822124688E-4</v>
      </c>
      <c r="AE35" s="34">
        <f>$J$28/'Fixed data'!$C$7</f>
        <v>-6.5395968822124688E-4</v>
      </c>
      <c r="AF35" s="34">
        <f>$J$28/'Fixed data'!$C$7</f>
        <v>-6.5395968822124688E-4</v>
      </c>
      <c r="AG35" s="34">
        <f>$J$28/'Fixed data'!$C$7</f>
        <v>-6.5395968822124688E-4</v>
      </c>
      <c r="AH35" s="34">
        <f>$J$28/'Fixed data'!$C$7</f>
        <v>-6.5395968822124688E-4</v>
      </c>
      <c r="AI35" s="34">
        <f>$J$28/'Fixed data'!$C$7</f>
        <v>-6.5395968822124688E-4</v>
      </c>
      <c r="AJ35" s="34">
        <f>$J$28/'Fixed data'!$C$7</f>
        <v>-6.5395968822124688E-4</v>
      </c>
      <c r="AK35" s="34">
        <f>$J$28/'Fixed data'!$C$7</f>
        <v>-6.5395968822124688E-4</v>
      </c>
      <c r="AL35" s="34">
        <f>$J$28/'Fixed data'!$C$7</f>
        <v>-6.5395968822124688E-4</v>
      </c>
      <c r="AM35" s="34">
        <f>$J$28/'Fixed data'!$C$7</f>
        <v>-6.5395968822124688E-4</v>
      </c>
      <c r="AN35" s="34">
        <f>$J$28/'Fixed data'!$C$7</f>
        <v>-6.5395968822124688E-4</v>
      </c>
      <c r="AO35" s="34">
        <f>$J$28/'Fixed data'!$C$7</f>
        <v>-6.5395968822124688E-4</v>
      </c>
      <c r="AP35" s="34">
        <f>$J$28/'Fixed data'!$C$7</f>
        <v>-6.5395968822124688E-4</v>
      </c>
      <c r="AQ35" s="34">
        <f>$J$28/'Fixed data'!$C$7</f>
        <v>-6.5395968822124688E-4</v>
      </c>
      <c r="AR35" s="34">
        <f>$J$28/'Fixed data'!$C$7</f>
        <v>-6.5395968822124688E-4</v>
      </c>
      <c r="AS35" s="34">
        <f>$J$28/'Fixed data'!$C$7</f>
        <v>-6.5395968822124688E-4</v>
      </c>
      <c r="AT35" s="34">
        <f>$J$28/'Fixed data'!$C$7</f>
        <v>-6.5395968822124688E-4</v>
      </c>
      <c r="AU35" s="34">
        <f>$J$28/'Fixed data'!$C$7</f>
        <v>-6.5395968822124688E-4</v>
      </c>
      <c r="AV35" s="34">
        <f>$J$28/'Fixed data'!$C$7</f>
        <v>-6.5395968822124688E-4</v>
      </c>
      <c r="AW35" s="34">
        <f>$J$28/'Fixed data'!$C$7</f>
        <v>-6.5395968822124688E-4</v>
      </c>
      <c r="AX35" s="34">
        <f>$J$28/'Fixed data'!$C$7</f>
        <v>-6.5395968822124688E-4</v>
      </c>
      <c r="AY35" s="34">
        <f>$J$28/'Fixed data'!$C$7</f>
        <v>-6.5395968822124688E-4</v>
      </c>
      <c r="AZ35" s="34">
        <f>$J$28/'Fixed data'!$C$7</f>
        <v>-6.5395968822124688E-4</v>
      </c>
      <c r="BA35" s="34">
        <f>$J$28/'Fixed data'!$C$7</f>
        <v>-6.5395968822124688E-4</v>
      </c>
      <c r="BB35" s="34">
        <f>$J$28/'Fixed data'!$C$7</f>
        <v>-6.5395968822124688E-4</v>
      </c>
      <c r="BC35" s="34">
        <f>$J$28/'Fixed data'!$C$7</f>
        <v>-6.5395968822124688E-4</v>
      </c>
      <c r="BD35" s="34"/>
    </row>
    <row r="36" spans="1:57" ht="16.5" hidden="1" customHeight="1" outlineLevel="1" x14ac:dyDescent="0.35">
      <c r="A36" s="115"/>
      <c r="B36" s="9" t="s">
        <v>32</v>
      </c>
      <c r="C36" s="11" t="s">
        <v>59</v>
      </c>
      <c r="D36" s="9" t="s">
        <v>40</v>
      </c>
      <c r="F36" s="34"/>
      <c r="G36" s="34"/>
      <c r="H36" s="34"/>
      <c r="I36" s="34"/>
      <c r="J36" s="34"/>
      <c r="K36" s="34"/>
      <c r="L36" s="34">
        <f>$K$28/'Fixed data'!$C$7</f>
        <v>-5.8670068883058459E-4</v>
      </c>
      <c r="M36" s="34">
        <f>$K$28/'Fixed data'!$C$7</f>
        <v>-5.8670068883058459E-4</v>
      </c>
      <c r="N36" s="34">
        <f>$K$28/'Fixed data'!$C$7</f>
        <v>-5.8670068883058459E-4</v>
      </c>
      <c r="O36" s="34">
        <f>$K$28/'Fixed data'!$C$7</f>
        <v>-5.8670068883058459E-4</v>
      </c>
      <c r="P36" s="34">
        <f>$K$28/'Fixed data'!$C$7</f>
        <v>-5.8670068883058459E-4</v>
      </c>
      <c r="Q36" s="34">
        <f>$K$28/'Fixed data'!$C$7</f>
        <v>-5.8670068883058459E-4</v>
      </c>
      <c r="R36" s="34">
        <f>$K$28/'Fixed data'!$C$7</f>
        <v>-5.8670068883058459E-4</v>
      </c>
      <c r="S36" s="34">
        <f>$K$28/'Fixed data'!$C$7</f>
        <v>-5.8670068883058459E-4</v>
      </c>
      <c r="T36" s="34">
        <f>$K$28/'Fixed data'!$C$7</f>
        <v>-5.8670068883058459E-4</v>
      </c>
      <c r="U36" s="34">
        <f>$K$28/'Fixed data'!$C$7</f>
        <v>-5.8670068883058459E-4</v>
      </c>
      <c r="V36" s="34">
        <f>$K$28/'Fixed data'!$C$7</f>
        <v>-5.8670068883058459E-4</v>
      </c>
      <c r="W36" s="34">
        <f>$K$28/'Fixed data'!$C$7</f>
        <v>-5.8670068883058459E-4</v>
      </c>
      <c r="X36" s="34">
        <f>$K$28/'Fixed data'!$C$7</f>
        <v>-5.8670068883058459E-4</v>
      </c>
      <c r="Y36" s="34">
        <f>$K$28/'Fixed data'!$C$7</f>
        <v>-5.8670068883058459E-4</v>
      </c>
      <c r="Z36" s="34">
        <f>$K$28/'Fixed data'!$C$7</f>
        <v>-5.8670068883058459E-4</v>
      </c>
      <c r="AA36" s="34">
        <f>$K$28/'Fixed data'!$C$7</f>
        <v>-5.8670068883058459E-4</v>
      </c>
      <c r="AB36" s="34">
        <f>$K$28/'Fixed data'!$C$7</f>
        <v>-5.8670068883058459E-4</v>
      </c>
      <c r="AC36" s="34">
        <f>$K$28/'Fixed data'!$C$7</f>
        <v>-5.8670068883058459E-4</v>
      </c>
      <c r="AD36" s="34">
        <f>$K$28/'Fixed data'!$C$7</f>
        <v>-5.8670068883058459E-4</v>
      </c>
      <c r="AE36" s="34">
        <f>$K$28/'Fixed data'!$C$7</f>
        <v>-5.8670068883058459E-4</v>
      </c>
      <c r="AF36" s="34">
        <f>$K$28/'Fixed data'!$C$7</f>
        <v>-5.8670068883058459E-4</v>
      </c>
      <c r="AG36" s="34">
        <f>$K$28/'Fixed data'!$C$7</f>
        <v>-5.8670068883058459E-4</v>
      </c>
      <c r="AH36" s="34">
        <f>$K$28/'Fixed data'!$C$7</f>
        <v>-5.8670068883058459E-4</v>
      </c>
      <c r="AI36" s="34">
        <f>$K$28/'Fixed data'!$C$7</f>
        <v>-5.8670068883058459E-4</v>
      </c>
      <c r="AJ36" s="34">
        <f>$K$28/'Fixed data'!$C$7</f>
        <v>-5.8670068883058459E-4</v>
      </c>
      <c r="AK36" s="34">
        <f>$K$28/'Fixed data'!$C$7</f>
        <v>-5.8670068883058459E-4</v>
      </c>
      <c r="AL36" s="34">
        <f>$K$28/'Fixed data'!$C$7</f>
        <v>-5.8670068883058459E-4</v>
      </c>
      <c r="AM36" s="34">
        <f>$K$28/'Fixed data'!$C$7</f>
        <v>-5.8670068883058459E-4</v>
      </c>
      <c r="AN36" s="34">
        <f>$K$28/'Fixed data'!$C$7</f>
        <v>-5.8670068883058459E-4</v>
      </c>
      <c r="AO36" s="34">
        <f>$K$28/'Fixed data'!$C$7</f>
        <v>-5.8670068883058459E-4</v>
      </c>
      <c r="AP36" s="34">
        <f>$K$28/'Fixed data'!$C$7</f>
        <v>-5.8670068883058459E-4</v>
      </c>
      <c r="AQ36" s="34">
        <f>$K$28/'Fixed data'!$C$7</f>
        <v>-5.8670068883058459E-4</v>
      </c>
      <c r="AR36" s="34">
        <f>$K$28/'Fixed data'!$C$7</f>
        <v>-5.8670068883058459E-4</v>
      </c>
      <c r="AS36" s="34">
        <f>$K$28/'Fixed data'!$C$7</f>
        <v>-5.8670068883058459E-4</v>
      </c>
      <c r="AT36" s="34">
        <f>$K$28/'Fixed data'!$C$7</f>
        <v>-5.8670068883058459E-4</v>
      </c>
      <c r="AU36" s="34">
        <f>$K$28/'Fixed data'!$C$7</f>
        <v>-5.8670068883058459E-4</v>
      </c>
      <c r="AV36" s="34">
        <f>$K$28/'Fixed data'!$C$7</f>
        <v>-5.8670068883058459E-4</v>
      </c>
      <c r="AW36" s="34">
        <f>$K$28/'Fixed data'!$C$7</f>
        <v>-5.8670068883058459E-4</v>
      </c>
      <c r="AX36" s="34">
        <f>$K$28/'Fixed data'!$C$7</f>
        <v>-5.8670068883058459E-4</v>
      </c>
      <c r="AY36" s="34">
        <f>$K$28/'Fixed data'!$C$7</f>
        <v>-5.8670068883058459E-4</v>
      </c>
      <c r="AZ36" s="34">
        <f>$K$28/'Fixed data'!$C$7</f>
        <v>-5.8670068883058459E-4</v>
      </c>
      <c r="BA36" s="34">
        <f>$K$28/'Fixed data'!$C$7</f>
        <v>-5.8670068883058459E-4</v>
      </c>
      <c r="BB36" s="34">
        <f>$K$28/'Fixed data'!$C$7</f>
        <v>-5.8670068883058459E-4</v>
      </c>
      <c r="BC36" s="34">
        <f>$K$28/'Fixed data'!$C$7</f>
        <v>-5.8670068883058459E-4</v>
      </c>
      <c r="BD36" s="34">
        <f>$K$28/'Fixed data'!$C$7</f>
        <v>-5.8670068883058459E-4</v>
      </c>
    </row>
    <row r="37" spans="1:57" ht="16.5" hidden="1" customHeight="1" outlineLevel="1" x14ac:dyDescent="0.35">
      <c r="A37" s="115"/>
      <c r="B37" s="9" t="s">
        <v>33</v>
      </c>
      <c r="C37" s="11" t="s">
        <v>60</v>
      </c>
      <c r="D37" s="9" t="s">
        <v>40</v>
      </c>
      <c r="F37" s="34"/>
      <c r="G37" s="34"/>
      <c r="H37" s="34"/>
      <c r="I37" s="34"/>
      <c r="J37" s="34"/>
      <c r="K37" s="34"/>
      <c r="L37" s="34"/>
      <c r="M37" s="34">
        <f>$L$28/'Fixed data'!$C$7</f>
        <v>-5.381012207349295E-4</v>
      </c>
      <c r="N37" s="34">
        <f>$L$28/'Fixed data'!$C$7</f>
        <v>-5.381012207349295E-4</v>
      </c>
      <c r="O37" s="34">
        <f>$L$28/'Fixed data'!$C$7</f>
        <v>-5.381012207349295E-4</v>
      </c>
      <c r="P37" s="34">
        <f>$L$28/'Fixed data'!$C$7</f>
        <v>-5.381012207349295E-4</v>
      </c>
      <c r="Q37" s="34">
        <f>$L$28/'Fixed data'!$C$7</f>
        <v>-5.381012207349295E-4</v>
      </c>
      <c r="R37" s="34">
        <f>$L$28/'Fixed data'!$C$7</f>
        <v>-5.381012207349295E-4</v>
      </c>
      <c r="S37" s="34">
        <f>$L$28/'Fixed data'!$C$7</f>
        <v>-5.381012207349295E-4</v>
      </c>
      <c r="T37" s="34">
        <f>$L$28/'Fixed data'!$C$7</f>
        <v>-5.381012207349295E-4</v>
      </c>
      <c r="U37" s="34">
        <f>$L$28/'Fixed data'!$C$7</f>
        <v>-5.381012207349295E-4</v>
      </c>
      <c r="V37" s="34">
        <f>$L$28/'Fixed data'!$C$7</f>
        <v>-5.381012207349295E-4</v>
      </c>
      <c r="W37" s="34">
        <f>$L$28/'Fixed data'!$C$7</f>
        <v>-5.381012207349295E-4</v>
      </c>
      <c r="X37" s="34">
        <f>$L$28/'Fixed data'!$C$7</f>
        <v>-5.381012207349295E-4</v>
      </c>
      <c r="Y37" s="34">
        <f>$L$28/'Fixed data'!$C$7</f>
        <v>-5.381012207349295E-4</v>
      </c>
      <c r="Z37" s="34">
        <f>$L$28/'Fixed data'!$C$7</f>
        <v>-5.381012207349295E-4</v>
      </c>
      <c r="AA37" s="34">
        <f>$L$28/'Fixed data'!$C$7</f>
        <v>-5.381012207349295E-4</v>
      </c>
      <c r="AB37" s="34">
        <f>$L$28/'Fixed data'!$C$7</f>
        <v>-5.381012207349295E-4</v>
      </c>
      <c r="AC37" s="34">
        <f>$L$28/'Fixed data'!$C$7</f>
        <v>-5.381012207349295E-4</v>
      </c>
      <c r="AD37" s="34">
        <f>$L$28/'Fixed data'!$C$7</f>
        <v>-5.381012207349295E-4</v>
      </c>
      <c r="AE37" s="34">
        <f>$L$28/'Fixed data'!$C$7</f>
        <v>-5.381012207349295E-4</v>
      </c>
      <c r="AF37" s="34">
        <f>$L$28/'Fixed data'!$C$7</f>
        <v>-5.381012207349295E-4</v>
      </c>
      <c r="AG37" s="34">
        <f>$L$28/'Fixed data'!$C$7</f>
        <v>-5.381012207349295E-4</v>
      </c>
      <c r="AH37" s="34">
        <f>$L$28/'Fixed data'!$C$7</f>
        <v>-5.381012207349295E-4</v>
      </c>
      <c r="AI37" s="34">
        <f>$L$28/'Fixed data'!$C$7</f>
        <v>-5.381012207349295E-4</v>
      </c>
      <c r="AJ37" s="34">
        <f>$L$28/'Fixed data'!$C$7</f>
        <v>-5.381012207349295E-4</v>
      </c>
      <c r="AK37" s="34">
        <f>$L$28/'Fixed data'!$C$7</f>
        <v>-5.381012207349295E-4</v>
      </c>
      <c r="AL37" s="34">
        <f>$L$28/'Fixed data'!$C$7</f>
        <v>-5.381012207349295E-4</v>
      </c>
      <c r="AM37" s="34">
        <f>$L$28/'Fixed data'!$C$7</f>
        <v>-5.381012207349295E-4</v>
      </c>
      <c r="AN37" s="34">
        <f>$L$28/'Fixed data'!$C$7</f>
        <v>-5.381012207349295E-4</v>
      </c>
      <c r="AO37" s="34">
        <f>$L$28/'Fixed data'!$C$7</f>
        <v>-5.381012207349295E-4</v>
      </c>
      <c r="AP37" s="34">
        <f>$L$28/'Fixed data'!$C$7</f>
        <v>-5.381012207349295E-4</v>
      </c>
      <c r="AQ37" s="34">
        <f>$L$28/'Fixed data'!$C$7</f>
        <v>-5.381012207349295E-4</v>
      </c>
      <c r="AR37" s="34">
        <f>$L$28/'Fixed data'!$C$7</f>
        <v>-5.381012207349295E-4</v>
      </c>
      <c r="AS37" s="34">
        <f>$L$28/'Fixed data'!$C$7</f>
        <v>-5.381012207349295E-4</v>
      </c>
      <c r="AT37" s="34">
        <f>$L$28/'Fixed data'!$C$7</f>
        <v>-5.381012207349295E-4</v>
      </c>
      <c r="AU37" s="34">
        <f>$L$28/'Fixed data'!$C$7</f>
        <v>-5.381012207349295E-4</v>
      </c>
      <c r="AV37" s="34">
        <f>$L$28/'Fixed data'!$C$7</f>
        <v>-5.381012207349295E-4</v>
      </c>
      <c r="AW37" s="34">
        <f>$L$28/'Fixed data'!$C$7</f>
        <v>-5.381012207349295E-4</v>
      </c>
      <c r="AX37" s="34">
        <f>$L$28/'Fixed data'!$C$7</f>
        <v>-5.381012207349295E-4</v>
      </c>
      <c r="AY37" s="34">
        <f>$L$28/'Fixed data'!$C$7</f>
        <v>-5.381012207349295E-4</v>
      </c>
      <c r="AZ37" s="34">
        <f>$L$28/'Fixed data'!$C$7</f>
        <v>-5.381012207349295E-4</v>
      </c>
      <c r="BA37" s="34">
        <f>$L$28/'Fixed data'!$C$7</f>
        <v>-5.381012207349295E-4</v>
      </c>
      <c r="BB37" s="34">
        <f>$L$28/'Fixed data'!$C$7</f>
        <v>-5.381012207349295E-4</v>
      </c>
      <c r="BC37" s="34">
        <f>$L$28/'Fixed data'!$C$7</f>
        <v>-5.381012207349295E-4</v>
      </c>
      <c r="BD37" s="34">
        <f>$L$28/'Fixed data'!$C$7</f>
        <v>-5.381012207349295E-4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5.9257116157463726E-5</v>
      </c>
      <c r="O38" s="34">
        <f>$M$28/'Fixed data'!$C$7</f>
        <v>5.9257116157463726E-5</v>
      </c>
      <c r="P38" s="34">
        <f>$M$28/'Fixed data'!$C$7</f>
        <v>5.9257116157463726E-5</v>
      </c>
      <c r="Q38" s="34">
        <f>$M$28/'Fixed data'!$C$7</f>
        <v>5.9257116157463726E-5</v>
      </c>
      <c r="R38" s="34">
        <f>$M$28/'Fixed data'!$C$7</f>
        <v>5.9257116157463726E-5</v>
      </c>
      <c r="S38" s="34">
        <f>$M$28/'Fixed data'!$C$7</f>
        <v>5.9257116157463726E-5</v>
      </c>
      <c r="T38" s="34">
        <f>$M$28/'Fixed data'!$C$7</f>
        <v>5.9257116157463726E-5</v>
      </c>
      <c r="U38" s="34">
        <f>$M$28/'Fixed data'!$C$7</f>
        <v>5.9257116157463726E-5</v>
      </c>
      <c r="V38" s="34">
        <f>$M$28/'Fixed data'!$C$7</f>
        <v>5.9257116157463726E-5</v>
      </c>
      <c r="W38" s="34">
        <f>$M$28/'Fixed data'!$C$7</f>
        <v>5.9257116157463726E-5</v>
      </c>
      <c r="X38" s="34">
        <f>$M$28/'Fixed data'!$C$7</f>
        <v>5.9257116157463726E-5</v>
      </c>
      <c r="Y38" s="34">
        <f>$M$28/'Fixed data'!$C$7</f>
        <v>5.9257116157463726E-5</v>
      </c>
      <c r="Z38" s="34">
        <f>$M$28/'Fixed data'!$C$7</f>
        <v>5.9257116157463726E-5</v>
      </c>
      <c r="AA38" s="34">
        <f>$M$28/'Fixed data'!$C$7</f>
        <v>5.9257116157463726E-5</v>
      </c>
      <c r="AB38" s="34">
        <f>$M$28/'Fixed data'!$C$7</f>
        <v>5.9257116157463726E-5</v>
      </c>
      <c r="AC38" s="34">
        <f>$M$28/'Fixed data'!$C$7</f>
        <v>5.9257116157463726E-5</v>
      </c>
      <c r="AD38" s="34">
        <f>$M$28/'Fixed data'!$C$7</f>
        <v>5.9257116157463726E-5</v>
      </c>
      <c r="AE38" s="34">
        <f>$M$28/'Fixed data'!$C$7</f>
        <v>5.9257116157463726E-5</v>
      </c>
      <c r="AF38" s="34">
        <f>$M$28/'Fixed data'!$C$7</f>
        <v>5.9257116157463726E-5</v>
      </c>
      <c r="AG38" s="34">
        <f>$M$28/'Fixed data'!$C$7</f>
        <v>5.9257116157463726E-5</v>
      </c>
      <c r="AH38" s="34">
        <f>$M$28/'Fixed data'!$C$7</f>
        <v>5.9257116157463726E-5</v>
      </c>
      <c r="AI38" s="34">
        <f>$M$28/'Fixed data'!$C$7</f>
        <v>5.9257116157463726E-5</v>
      </c>
      <c r="AJ38" s="34">
        <f>$M$28/'Fixed data'!$C$7</f>
        <v>5.9257116157463726E-5</v>
      </c>
      <c r="AK38" s="34">
        <f>$M$28/'Fixed data'!$C$7</f>
        <v>5.9257116157463726E-5</v>
      </c>
      <c r="AL38" s="34">
        <f>$M$28/'Fixed data'!$C$7</f>
        <v>5.9257116157463726E-5</v>
      </c>
      <c r="AM38" s="34">
        <f>$M$28/'Fixed data'!$C$7</f>
        <v>5.9257116157463726E-5</v>
      </c>
      <c r="AN38" s="34">
        <f>$M$28/'Fixed data'!$C$7</f>
        <v>5.9257116157463726E-5</v>
      </c>
      <c r="AO38" s="34">
        <f>$M$28/'Fixed data'!$C$7</f>
        <v>5.9257116157463726E-5</v>
      </c>
      <c r="AP38" s="34">
        <f>$M$28/'Fixed data'!$C$7</f>
        <v>5.9257116157463726E-5</v>
      </c>
      <c r="AQ38" s="34">
        <f>$M$28/'Fixed data'!$C$7</f>
        <v>5.9257116157463726E-5</v>
      </c>
      <c r="AR38" s="34">
        <f>$M$28/'Fixed data'!$C$7</f>
        <v>5.9257116157463726E-5</v>
      </c>
      <c r="AS38" s="34">
        <f>$M$28/'Fixed data'!$C$7</f>
        <v>5.9257116157463726E-5</v>
      </c>
      <c r="AT38" s="34">
        <f>$M$28/'Fixed data'!$C$7</f>
        <v>5.9257116157463726E-5</v>
      </c>
      <c r="AU38" s="34">
        <f>$M$28/'Fixed data'!$C$7</f>
        <v>5.9257116157463726E-5</v>
      </c>
      <c r="AV38" s="34">
        <f>$M$28/'Fixed data'!$C$7</f>
        <v>5.9257116157463726E-5</v>
      </c>
      <c r="AW38" s="34">
        <f>$M$28/'Fixed data'!$C$7</f>
        <v>5.9257116157463726E-5</v>
      </c>
      <c r="AX38" s="34">
        <f>$M$28/'Fixed data'!$C$7</f>
        <v>5.9257116157463726E-5</v>
      </c>
      <c r="AY38" s="34">
        <f>$M$28/'Fixed data'!$C$7</f>
        <v>5.9257116157463726E-5</v>
      </c>
      <c r="AZ38" s="34">
        <f>$M$28/'Fixed data'!$C$7</f>
        <v>5.9257116157463726E-5</v>
      </c>
      <c r="BA38" s="34">
        <f>$M$28/'Fixed data'!$C$7</f>
        <v>5.9257116157463726E-5</v>
      </c>
      <c r="BB38" s="34">
        <f>$M$28/'Fixed data'!$C$7</f>
        <v>5.9257116157463726E-5</v>
      </c>
      <c r="BC38" s="34">
        <f>$M$28/'Fixed data'!$C$7</f>
        <v>5.9257116157463726E-5</v>
      </c>
      <c r="BD38" s="34">
        <f>$M$28/'Fixed data'!$C$7</f>
        <v>5.9257116157463726E-5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6.9189915120964214E-5</v>
      </c>
      <c r="P39" s="34">
        <f>$N$28/'Fixed data'!$C$7</f>
        <v>6.9189915120964214E-5</v>
      </c>
      <c r="Q39" s="34">
        <f>$N$28/'Fixed data'!$C$7</f>
        <v>6.9189915120964214E-5</v>
      </c>
      <c r="R39" s="34">
        <f>$N$28/'Fixed data'!$C$7</f>
        <v>6.9189915120964214E-5</v>
      </c>
      <c r="S39" s="34">
        <f>$N$28/'Fixed data'!$C$7</f>
        <v>6.9189915120964214E-5</v>
      </c>
      <c r="T39" s="34">
        <f>$N$28/'Fixed data'!$C$7</f>
        <v>6.9189915120964214E-5</v>
      </c>
      <c r="U39" s="34">
        <f>$N$28/'Fixed data'!$C$7</f>
        <v>6.9189915120964214E-5</v>
      </c>
      <c r="V39" s="34">
        <f>$N$28/'Fixed data'!$C$7</f>
        <v>6.9189915120964214E-5</v>
      </c>
      <c r="W39" s="34">
        <f>$N$28/'Fixed data'!$C$7</f>
        <v>6.9189915120964214E-5</v>
      </c>
      <c r="X39" s="34">
        <f>$N$28/'Fixed data'!$C$7</f>
        <v>6.9189915120964214E-5</v>
      </c>
      <c r="Y39" s="34">
        <f>$N$28/'Fixed data'!$C$7</f>
        <v>6.9189915120964214E-5</v>
      </c>
      <c r="Z39" s="34">
        <f>$N$28/'Fixed data'!$C$7</f>
        <v>6.9189915120964214E-5</v>
      </c>
      <c r="AA39" s="34">
        <f>$N$28/'Fixed data'!$C$7</f>
        <v>6.9189915120964214E-5</v>
      </c>
      <c r="AB39" s="34">
        <f>$N$28/'Fixed data'!$C$7</f>
        <v>6.9189915120964214E-5</v>
      </c>
      <c r="AC39" s="34">
        <f>$N$28/'Fixed data'!$C$7</f>
        <v>6.9189915120964214E-5</v>
      </c>
      <c r="AD39" s="34">
        <f>$N$28/'Fixed data'!$C$7</f>
        <v>6.9189915120964214E-5</v>
      </c>
      <c r="AE39" s="34">
        <f>$N$28/'Fixed data'!$C$7</f>
        <v>6.9189915120964214E-5</v>
      </c>
      <c r="AF39" s="34">
        <f>$N$28/'Fixed data'!$C$7</f>
        <v>6.9189915120964214E-5</v>
      </c>
      <c r="AG39" s="34">
        <f>$N$28/'Fixed data'!$C$7</f>
        <v>6.9189915120964214E-5</v>
      </c>
      <c r="AH39" s="34">
        <f>$N$28/'Fixed data'!$C$7</f>
        <v>6.9189915120964214E-5</v>
      </c>
      <c r="AI39" s="34">
        <f>$N$28/'Fixed data'!$C$7</f>
        <v>6.9189915120964214E-5</v>
      </c>
      <c r="AJ39" s="34">
        <f>$N$28/'Fixed data'!$C$7</f>
        <v>6.9189915120964214E-5</v>
      </c>
      <c r="AK39" s="34">
        <f>$N$28/'Fixed data'!$C$7</f>
        <v>6.9189915120964214E-5</v>
      </c>
      <c r="AL39" s="34">
        <f>$N$28/'Fixed data'!$C$7</f>
        <v>6.9189915120964214E-5</v>
      </c>
      <c r="AM39" s="34">
        <f>$N$28/'Fixed data'!$C$7</f>
        <v>6.9189915120964214E-5</v>
      </c>
      <c r="AN39" s="34">
        <f>$N$28/'Fixed data'!$C$7</f>
        <v>6.9189915120964214E-5</v>
      </c>
      <c r="AO39" s="34">
        <f>$N$28/'Fixed data'!$C$7</f>
        <v>6.9189915120964214E-5</v>
      </c>
      <c r="AP39" s="34">
        <f>$N$28/'Fixed data'!$C$7</f>
        <v>6.9189915120964214E-5</v>
      </c>
      <c r="AQ39" s="34">
        <f>$N$28/'Fixed data'!$C$7</f>
        <v>6.9189915120964214E-5</v>
      </c>
      <c r="AR39" s="34">
        <f>$N$28/'Fixed data'!$C$7</f>
        <v>6.9189915120964214E-5</v>
      </c>
      <c r="AS39" s="34">
        <f>$N$28/'Fixed data'!$C$7</f>
        <v>6.9189915120964214E-5</v>
      </c>
      <c r="AT39" s="34">
        <f>$N$28/'Fixed data'!$C$7</f>
        <v>6.9189915120964214E-5</v>
      </c>
      <c r="AU39" s="34">
        <f>$N$28/'Fixed data'!$C$7</f>
        <v>6.9189915120964214E-5</v>
      </c>
      <c r="AV39" s="34">
        <f>$N$28/'Fixed data'!$C$7</f>
        <v>6.9189915120964214E-5</v>
      </c>
      <c r="AW39" s="34">
        <f>$N$28/'Fixed data'!$C$7</f>
        <v>6.9189915120964214E-5</v>
      </c>
      <c r="AX39" s="34">
        <f>$N$28/'Fixed data'!$C$7</f>
        <v>6.9189915120964214E-5</v>
      </c>
      <c r="AY39" s="34">
        <f>$N$28/'Fixed data'!$C$7</f>
        <v>6.9189915120964214E-5</v>
      </c>
      <c r="AZ39" s="34">
        <f>$N$28/'Fixed data'!$C$7</f>
        <v>6.9189915120964214E-5</v>
      </c>
      <c r="BA39" s="34">
        <f>$N$28/'Fixed data'!$C$7</f>
        <v>6.9189915120964214E-5</v>
      </c>
      <c r="BB39" s="34">
        <f>$N$28/'Fixed data'!$C$7</f>
        <v>6.9189915120964214E-5</v>
      </c>
      <c r="BC39" s="34">
        <f>$N$28/'Fixed data'!$C$7</f>
        <v>6.9189915120964214E-5</v>
      </c>
      <c r="BD39" s="34">
        <f>$N$28/'Fixed data'!$C$7</f>
        <v>6.9189915120964214E-5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8.016328213938561E-5</v>
      </c>
      <c r="Q40" s="34">
        <f>$O$28/'Fixed data'!$C$7</f>
        <v>8.016328213938561E-5</v>
      </c>
      <c r="R40" s="34">
        <f>$O$28/'Fixed data'!$C$7</f>
        <v>8.016328213938561E-5</v>
      </c>
      <c r="S40" s="34">
        <f>$O$28/'Fixed data'!$C$7</f>
        <v>8.016328213938561E-5</v>
      </c>
      <c r="T40" s="34">
        <f>$O$28/'Fixed data'!$C$7</f>
        <v>8.016328213938561E-5</v>
      </c>
      <c r="U40" s="34">
        <f>$O$28/'Fixed data'!$C$7</f>
        <v>8.016328213938561E-5</v>
      </c>
      <c r="V40" s="34">
        <f>$O$28/'Fixed data'!$C$7</f>
        <v>8.016328213938561E-5</v>
      </c>
      <c r="W40" s="34">
        <f>$O$28/'Fixed data'!$C$7</f>
        <v>8.016328213938561E-5</v>
      </c>
      <c r="X40" s="34">
        <f>$O$28/'Fixed data'!$C$7</f>
        <v>8.016328213938561E-5</v>
      </c>
      <c r="Y40" s="34">
        <f>$O$28/'Fixed data'!$C$7</f>
        <v>8.016328213938561E-5</v>
      </c>
      <c r="Z40" s="34">
        <f>$O$28/'Fixed data'!$C$7</f>
        <v>8.016328213938561E-5</v>
      </c>
      <c r="AA40" s="34">
        <f>$O$28/'Fixed data'!$C$7</f>
        <v>8.016328213938561E-5</v>
      </c>
      <c r="AB40" s="34">
        <f>$O$28/'Fixed data'!$C$7</f>
        <v>8.016328213938561E-5</v>
      </c>
      <c r="AC40" s="34">
        <f>$O$28/'Fixed data'!$C$7</f>
        <v>8.016328213938561E-5</v>
      </c>
      <c r="AD40" s="34">
        <f>$O$28/'Fixed data'!$C$7</f>
        <v>8.016328213938561E-5</v>
      </c>
      <c r="AE40" s="34">
        <f>$O$28/'Fixed data'!$C$7</f>
        <v>8.016328213938561E-5</v>
      </c>
      <c r="AF40" s="34">
        <f>$O$28/'Fixed data'!$C$7</f>
        <v>8.016328213938561E-5</v>
      </c>
      <c r="AG40" s="34">
        <f>$O$28/'Fixed data'!$C$7</f>
        <v>8.016328213938561E-5</v>
      </c>
      <c r="AH40" s="34">
        <f>$O$28/'Fixed data'!$C$7</f>
        <v>8.016328213938561E-5</v>
      </c>
      <c r="AI40" s="34">
        <f>$O$28/'Fixed data'!$C$7</f>
        <v>8.016328213938561E-5</v>
      </c>
      <c r="AJ40" s="34">
        <f>$O$28/'Fixed data'!$C$7</f>
        <v>8.016328213938561E-5</v>
      </c>
      <c r="AK40" s="34">
        <f>$O$28/'Fixed data'!$C$7</f>
        <v>8.016328213938561E-5</v>
      </c>
      <c r="AL40" s="34">
        <f>$O$28/'Fixed data'!$C$7</f>
        <v>8.016328213938561E-5</v>
      </c>
      <c r="AM40" s="34">
        <f>$O$28/'Fixed data'!$C$7</f>
        <v>8.016328213938561E-5</v>
      </c>
      <c r="AN40" s="34">
        <f>$O$28/'Fixed data'!$C$7</f>
        <v>8.016328213938561E-5</v>
      </c>
      <c r="AO40" s="34">
        <f>$O$28/'Fixed data'!$C$7</f>
        <v>8.016328213938561E-5</v>
      </c>
      <c r="AP40" s="34">
        <f>$O$28/'Fixed data'!$C$7</f>
        <v>8.016328213938561E-5</v>
      </c>
      <c r="AQ40" s="34">
        <f>$O$28/'Fixed data'!$C$7</f>
        <v>8.016328213938561E-5</v>
      </c>
      <c r="AR40" s="34">
        <f>$O$28/'Fixed data'!$C$7</f>
        <v>8.016328213938561E-5</v>
      </c>
      <c r="AS40" s="34">
        <f>$O$28/'Fixed data'!$C$7</f>
        <v>8.016328213938561E-5</v>
      </c>
      <c r="AT40" s="34">
        <f>$O$28/'Fixed data'!$C$7</f>
        <v>8.016328213938561E-5</v>
      </c>
      <c r="AU40" s="34">
        <f>$O$28/'Fixed data'!$C$7</f>
        <v>8.016328213938561E-5</v>
      </c>
      <c r="AV40" s="34">
        <f>$O$28/'Fixed data'!$C$7</f>
        <v>8.016328213938561E-5</v>
      </c>
      <c r="AW40" s="34">
        <f>$O$28/'Fixed data'!$C$7</f>
        <v>8.016328213938561E-5</v>
      </c>
      <c r="AX40" s="34">
        <f>$O$28/'Fixed data'!$C$7</f>
        <v>8.016328213938561E-5</v>
      </c>
      <c r="AY40" s="34">
        <f>$O$28/'Fixed data'!$C$7</f>
        <v>8.016328213938561E-5</v>
      </c>
      <c r="AZ40" s="34">
        <f>$O$28/'Fixed data'!$C$7</f>
        <v>8.016328213938561E-5</v>
      </c>
      <c r="BA40" s="34">
        <f>$O$28/'Fixed data'!$C$7</f>
        <v>8.016328213938561E-5</v>
      </c>
      <c r="BB40" s="34">
        <f>$O$28/'Fixed data'!$C$7</f>
        <v>8.016328213938561E-5</v>
      </c>
      <c r="BC40" s="34">
        <f>$O$28/'Fixed data'!$C$7</f>
        <v>8.016328213938561E-5</v>
      </c>
      <c r="BD40" s="34">
        <f>$O$28/'Fixed data'!$C$7</f>
        <v>8.016328213938561E-5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9.0435473176981169E-5</v>
      </c>
      <c r="R41" s="34">
        <f>$P$28/'Fixed data'!$C$7</f>
        <v>9.0435473176981169E-5</v>
      </c>
      <c r="S41" s="34">
        <f>$P$28/'Fixed data'!$C$7</f>
        <v>9.0435473176981169E-5</v>
      </c>
      <c r="T41" s="34">
        <f>$P$28/'Fixed data'!$C$7</f>
        <v>9.0435473176981169E-5</v>
      </c>
      <c r="U41" s="34">
        <f>$P$28/'Fixed data'!$C$7</f>
        <v>9.0435473176981169E-5</v>
      </c>
      <c r="V41" s="34">
        <f>$P$28/'Fixed data'!$C$7</f>
        <v>9.0435473176981169E-5</v>
      </c>
      <c r="W41" s="34">
        <f>$P$28/'Fixed data'!$C$7</f>
        <v>9.0435473176981169E-5</v>
      </c>
      <c r="X41" s="34">
        <f>$P$28/'Fixed data'!$C$7</f>
        <v>9.0435473176981169E-5</v>
      </c>
      <c r="Y41" s="34">
        <f>$P$28/'Fixed data'!$C$7</f>
        <v>9.0435473176981169E-5</v>
      </c>
      <c r="Z41" s="34">
        <f>$P$28/'Fixed data'!$C$7</f>
        <v>9.0435473176981169E-5</v>
      </c>
      <c r="AA41" s="34">
        <f>$P$28/'Fixed data'!$C$7</f>
        <v>9.0435473176981169E-5</v>
      </c>
      <c r="AB41" s="34">
        <f>$P$28/'Fixed data'!$C$7</f>
        <v>9.0435473176981169E-5</v>
      </c>
      <c r="AC41" s="34">
        <f>$P$28/'Fixed data'!$C$7</f>
        <v>9.0435473176981169E-5</v>
      </c>
      <c r="AD41" s="34">
        <f>$P$28/'Fixed data'!$C$7</f>
        <v>9.0435473176981169E-5</v>
      </c>
      <c r="AE41" s="34">
        <f>$P$28/'Fixed data'!$C$7</f>
        <v>9.0435473176981169E-5</v>
      </c>
      <c r="AF41" s="34">
        <f>$P$28/'Fixed data'!$C$7</f>
        <v>9.0435473176981169E-5</v>
      </c>
      <c r="AG41" s="34">
        <f>$P$28/'Fixed data'!$C$7</f>
        <v>9.0435473176981169E-5</v>
      </c>
      <c r="AH41" s="34">
        <f>$P$28/'Fixed data'!$C$7</f>
        <v>9.0435473176981169E-5</v>
      </c>
      <c r="AI41" s="34">
        <f>$P$28/'Fixed data'!$C$7</f>
        <v>9.0435473176981169E-5</v>
      </c>
      <c r="AJ41" s="34">
        <f>$P$28/'Fixed data'!$C$7</f>
        <v>9.0435473176981169E-5</v>
      </c>
      <c r="AK41" s="34">
        <f>$P$28/'Fixed data'!$C$7</f>
        <v>9.0435473176981169E-5</v>
      </c>
      <c r="AL41" s="34">
        <f>$P$28/'Fixed data'!$C$7</f>
        <v>9.0435473176981169E-5</v>
      </c>
      <c r="AM41" s="34">
        <f>$P$28/'Fixed data'!$C$7</f>
        <v>9.0435473176981169E-5</v>
      </c>
      <c r="AN41" s="34">
        <f>$P$28/'Fixed data'!$C$7</f>
        <v>9.0435473176981169E-5</v>
      </c>
      <c r="AO41" s="34">
        <f>$P$28/'Fixed data'!$C$7</f>
        <v>9.0435473176981169E-5</v>
      </c>
      <c r="AP41" s="34">
        <f>$P$28/'Fixed data'!$C$7</f>
        <v>9.0435473176981169E-5</v>
      </c>
      <c r="AQ41" s="34">
        <f>$P$28/'Fixed data'!$C$7</f>
        <v>9.0435473176981169E-5</v>
      </c>
      <c r="AR41" s="34">
        <f>$P$28/'Fixed data'!$C$7</f>
        <v>9.0435473176981169E-5</v>
      </c>
      <c r="AS41" s="34">
        <f>$P$28/'Fixed data'!$C$7</f>
        <v>9.0435473176981169E-5</v>
      </c>
      <c r="AT41" s="34">
        <f>$P$28/'Fixed data'!$C$7</f>
        <v>9.0435473176981169E-5</v>
      </c>
      <c r="AU41" s="34">
        <f>$P$28/'Fixed data'!$C$7</f>
        <v>9.0435473176981169E-5</v>
      </c>
      <c r="AV41" s="34">
        <f>$P$28/'Fixed data'!$C$7</f>
        <v>9.0435473176981169E-5</v>
      </c>
      <c r="AW41" s="34">
        <f>$P$28/'Fixed data'!$C$7</f>
        <v>9.0435473176981169E-5</v>
      </c>
      <c r="AX41" s="34">
        <f>$P$28/'Fixed data'!$C$7</f>
        <v>9.0435473176981169E-5</v>
      </c>
      <c r="AY41" s="34">
        <f>$P$28/'Fixed data'!$C$7</f>
        <v>9.0435473176981169E-5</v>
      </c>
      <c r="AZ41" s="34">
        <f>$P$28/'Fixed data'!$C$7</f>
        <v>9.0435473176981169E-5</v>
      </c>
      <c r="BA41" s="34">
        <f>$P$28/'Fixed data'!$C$7</f>
        <v>9.0435473176981169E-5</v>
      </c>
      <c r="BB41" s="34">
        <f>$P$28/'Fixed data'!$C$7</f>
        <v>9.0435473176981169E-5</v>
      </c>
      <c r="BC41" s="34">
        <f>$P$28/'Fixed data'!$C$7</f>
        <v>9.0435473176981169E-5</v>
      </c>
      <c r="BD41" s="34">
        <f>$P$28/'Fixed data'!$C$7</f>
        <v>9.0435473176981169E-5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1.0080181287822861E-4</v>
      </c>
      <c r="S42" s="34">
        <f>$Q$28/'Fixed data'!$C$7</f>
        <v>1.0080181287822861E-4</v>
      </c>
      <c r="T42" s="34">
        <f>$Q$28/'Fixed data'!$C$7</f>
        <v>1.0080181287822861E-4</v>
      </c>
      <c r="U42" s="34">
        <f>$Q$28/'Fixed data'!$C$7</f>
        <v>1.0080181287822861E-4</v>
      </c>
      <c r="V42" s="34">
        <f>$Q$28/'Fixed data'!$C$7</f>
        <v>1.0080181287822861E-4</v>
      </c>
      <c r="W42" s="34">
        <f>$Q$28/'Fixed data'!$C$7</f>
        <v>1.0080181287822861E-4</v>
      </c>
      <c r="X42" s="34">
        <f>$Q$28/'Fixed data'!$C$7</f>
        <v>1.0080181287822861E-4</v>
      </c>
      <c r="Y42" s="34">
        <f>$Q$28/'Fixed data'!$C$7</f>
        <v>1.0080181287822861E-4</v>
      </c>
      <c r="Z42" s="34">
        <f>$Q$28/'Fixed data'!$C$7</f>
        <v>1.0080181287822861E-4</v>
      </c>
      <c r="AA42" s="34">
        <f>$Q$28/'Fixed data'!$C$7</f>
        <v>1.0080181287822861E-4</v>
      </c>
      <c r="AB42" s="34">
        <f>$Q$28/'Fixed data'!$C$7</f>
        <v>1.0080181287822861E-4</v>
      </c>
      <c r="AC42" s="34">
        <f>$Q$28/'Fixed data'!$C$7</f>
        <v>1.0080181287822861E-4</v>
      </c>
      <c r="AD42" s="34">
        <f>$Q$28/'Fixed data'!$C$7</f>
        <v>1.0080181287822861E-4</v>
      </c>
      <c r="AE42" s="34">
        <f>$Q$28/'Fixed data'!$C$7</f>
        <v>1.0080181287822861E-4</v>
      </c>
      <c r="AF42" s="34">
        <f>$Q$28/'Fixed data'!$C$7</f>
        <v>1.0080181287822861E-4</v>
      </c>
      <c r="AG42" s="34">
        <f>$Q$28/'Fixed data'!$C$7</f>
        <v>1.0080181287822861E-4</v>
      </c>
      <c r="AH42" s="34">
        <f>$Q$28/'Fixed data'!$C$7</f>
        <v>1.0080181287822861E-4</v>
      </c>
      <c r="AI42" s="34">
        <f>$Q$28/'Fixed data'!$C$7</f>
        <v>1.0080181287822861E-4</v>
      </c>
      <c r="AJ42" s="34">
        <f>$Q$28/'Fixed data'!$C$7</f>
        <v>1.0080181287822861E-4</v>
      </c>
      <c r="AK42" s="34">
        <f>$Q$28/'Fixed data'!$C$7</f>
        <v>1.0080181287822861E-4</v>
      </c>
      <c r="AL42" s="34">
        <f>$Q$28/'Fixed data'!$C$7</f>
        <v>1.0080181287822861E-4</v>
      </c>
      <c r="AM42" s="34">
        <f>$Q$28/'Fixed data'!$C$7</f>
        <v>1.0080181287822861E-4</v>
      </c>
      <c r="AN42" s="34">
        <f>$Q$28/'Fixed data'!$C$7</f>
        <v>1.0080181287822861E-4</v>
      </c>
      <c r="AO42" s="34">
        <f>$Q$28/'Fixed data'!$C$7</f>
        <v>1.0080181287822861E-4</v>
      </c>
      <c r="AP42" s="34">
        <f>$Q$28/'Fixed data'!$C$7</f>
        <v>1.0080181287822861E-4</v>
      </c>
      <c r="AQ42" s="34">
        <f>$Q$28/'Fixed data'!$C$7</f>
        <v>1.0080181287822861E-4</v>
      </c>
      <c r="AR42" s="34">
        <f>$Q$28/'Fixed data'!$C$7</f>
        <v>1.0080181287822861E-4</v>
      </c>
      <c r="AS42" s="34">
        <f>$Q$28/'Fixed data'!$C$7</f>
        <v>1.0080181287822861E-4</v>
      </c>
      <c r="AT42" s="34">
        <f>$Q$28/'Fixed data'!$C$7</f>
        <v>1.0080181287822861E-4</v>
      </c>
      <c r="AU42" s="34">
        <f>$Q$28/'Fixed data'!$C$7</f>
        <v>1.0080181287822861E-4</v>
      </c>
      <c r="AV42" s="34">
        <f>$Q$28/'Fixed data'!$C$7</f>
        <v>1.0080181287822861E-4</v>
      </c>
      <c r="AW42" s="34">
        <f>$Q$28/'Fixed data'!$C$7</f>
        <v>1.0080181287822861E-4</v>
      </c>
      <c r="AX42" s="34">
        <f>$Q$28/'Fixed data'!$C$7</f>
        <v>1.0080181287822861E-4</v>
      </c>
      <c r="AY42" s="34">
        <f>$Q$28/'Fixed data'!$C$7</f>
        <v>1.0080181287822861E-4</v>
      </c>
      <c r="AZ42" s="34">
        <f>$Q$28/'Fixed data'!$C$7</f>
        <v>1.0080181287822861E-4</v>
      </c>
      <c r="BA42" s="34">
        <f>$Q$28/'Fixed data'!$C$7</f>
        <v>1.0080181287822861E-4</v>
      </c>
      <c r="BB42" s="34">
        <f>$Q$28/'Fixed data'!$C$7</f>
        <v>1.0080181287822861E-4</v>
      </c>
      <c r="BC42" s="34">
        <f>$Q$28/'Fixed data'!$C$7</f>
        <v>1.0080181287822861E-4</v>
      </c>
      <c r="BD42" s="34">
        <f>$Q$28/'Fixed data'!$C$7</f>
        <v>1.0080181287822861E-4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1.081091604507748E-4</v>
      </c>
      <c r="T43" s="34">
        <f>$R$28/'Fixed data'!$C$7</f>
        <v>1.081091604507748E-4</v>
      </c>
      <c r="U43" s="34">
        <f>$R$28/'Fixed data'!$C$7</f>
        <v>1.081091604507748E-4</v>
      </c>
      <c r="V43" s="34">
        <f>$R$28/'Fixed data'!$C$7</f>
        <v>1.081091604507748E-4</v>
      </c>
      <c r="W43" s="34">
        <f>$R$28/'Fixed data'!$C$7</f>
        <v>1.081091604507748E-4</v>
      </c>
      <c r="X43" s="34">
        <f>$R$28/'Fixed data'!$C$7</f>
        <v>1.081091604507748E-4</v>
      </c>
      <c r="Y43" s="34">
        <f>$R$28/'Fixed data'!$C$7</f>
        <v>1.081091604507748E-4</v>
      </c>
      <c r="Z43" s="34">
        <f>$R$28/'Fixed data'!$C$7</f>
        <v>1.081091604507748E-4</v>
      </c>
      <c r="AA43" s="34">
        <f>$R$28/'Fixed data'!$C$7</f>
        <v>1.081091604507748E-4</v>
      </c>
      <c r="AB43" s="34">
        <f>$R$28/'Fixed data'!$C$7</f>
        <v>1.081091604507748E-4</v>
      </c>
      <c r="AC43" s="34">
        <f>$R$28/'Fixed data'!$C$7</f>
        <v>1.081091604507748E-4</v>
      </c>
      <c r="AD43" s="34">
        <f>$R$28/'Fixed data'!$C$7</f>
        <v>1.081091604507748E-4</v>
      </c>
      <c r="AE43" s="34">
        <f>$R$28/'Fixed data'!$C$7</f>
        <v>1.081091604507748E-4</v>
      </c>
      <c r="AF43" s="34">
        <f>$R$28/'Fixed data'!$C$7</f>
        <v>1.081091604507748E-4</v>
      </c>
      <c r="AG43" s="34">
        <f>$R$28/'Fixed data'!$C$7</f>
        <v>1.081091604507748E-4</v>
      </c>
      <c r="AH43" s="34">
        <f>$R$28/'Fixed data'!$C$7</f>
        <v>1.081091604507748E-4</v>
      </c>
      <c r="AI43" s="34">
        <f>$R$28/'Fixed data'!$C$7</f>
        <v>1.081091604507748E-4</v>
      </c>
      <c r="AJ43" s="34">
        <f>$R$28/'Fixed data'!$C$7</f>
        <v>1.081091604507748E-4</v>
      </c>
      <c r="AK43" s="34">
        <f>$R$28/'Fixed data'!$C$7</f>
        <v>1.081091604507748E-4</v>
      </c>
      <c r="AL43" s="34">
        <f>$R$28/'Fixed data'!$C$7</f>
        <v>1.081091604507748E-4</v>
      </c>
      <c r="AM43" s="34">
        <f>$R$28/'Fixed data'!$C$7</f>
        <v>1.081091604507748E-4</v>
      </c>
      <c r="AN43" s="34">
        <f>$R$28/'Fixed data'!$C$7</f>
        <v>1.081091604507748E-4</v>
      </c>
      <c r="AO43" s="34">
        <f>$R$28/'Fixed data'!$C$7</f>
        <v>1.081091604507748E-4</v>
      </c>
      <c r="AP43" s="34">
        <f>$R$28/'Fixed data'!$C$7</f>
        <v>1.081091604507748E-4</v>
      </c>
      <c r="AQ43" s="34">
        <f>$R$28/'Fixed data'!$C$7</f>
        <v>1.081091604507748E-4</v>
      </c>
      <c r="AR43" s="34">
        <f>$R$28/'Fixed data'!$C$7</f>
        <v>1.081091604507748E-4</v>
      </c>
      <c r="AS43" s="34">
        <f>$R$28/'Fixed data'!$C$7</f>
        <v>1.081091604507748E-4</v>
      </c>
      <c r="AT43" s="34">
        <f>$R$28/'Fixed data'!$C$7</f>
        <v>1.081091604507748E-4</v>
      </c>
      <c r="AU43" s="34">
        <f>$R$28/'Fixed data'!$C$7</f>
        <v>1.081091604507748E-4</v>
      </c>
      <c r="AV43" s="34">
        <f>$R$28/'Fixed data'!$C$7</f>
        <v>1.081091604507748E-4</v>
      </c>
      <c r="AW43" s="34">
        <f>$R$28/'Fixed data'!$C$7</f>
        <v>1.081091604507748E-4</v>
      </c>
      <c r="AX43" s="34">
        <f>$R$28/'Fixed data'!$C$7</f>
        <v>1.081091604507748E-4</v>
      </c>
      <c r="AY43" s="34">
        <f>$R$28/'Fixed data'!$C$7</f>
        <v>1.081091604507748E-4</v>
      </c>
      <c r="AZ43" s="34">
        <f>$R$28/'Fixed data'!$C$7</f>
        <v>1.081091604507748E-4</v>
      </c>
      <c r="BA43" s="34">
        <f>$R$28/'Fixed data'!$C$7</f>
        <v>1.081091604507748E-4</v>
      </c>
      <c r="BB43" s="34">
        <f>$R$28/'Fixed data'!$C$7</f>
        <v>1.081091604507748E-4</v>
      </c>
      <c r="BC43" s="34">
        <f>$R$28/'Fixed data'!$C$7</f>
        <v>1.081091604507748E-4</v>
      </c>
      <c r="BD43" s="34">
        <f>$R$28/'Fixed data'!$C$7</f>
        <v>1.081091604507748E-4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1.1316798453447473E-4</v>
      </c>
      <c r="U44" s="34">
        <f>$S$28/'Fixed data'!$C$7</f>
        <v>1.1316798453447473E-4</v>
      </c>
      <c r="V44" s="34">
        <f>$S$28/'Fixed data'!$C$7</f>
        <v>1.1316798453447473E-4</v>
      </c>
      <c r="W44" s="34">
        <f>$S$28/'Fixed data'!$C$7</f>
        <v>1.1316798453447473E-4</v>
      </c>
      <c r="X44" s="34">
        <f>$S$28/'Fixed data'!$C$7</f>
        <v>1.1316798453447473E-4</v>
      </c>
      <c r="Y44" s="34">
        <f>$S$28/'Fixed data'!$C$7</f>
        <v>1.1316798453447473E-4</v>
      </c>
      <c r="Z44" s="34">
        <f>$S$28/'Fixed data'!$C$7</f>
        <v>1.1316798453447473E-4</v>
      </c>
      <c r="AA44" s="34">
        <f>$S$28/'Fixed data'!$C$7</f>
        <v>1.1316798453447473E-4</v>
      </c>
      <c r="AB44" s="34">
        <f>$S$28/'Fixed data'!$C$7</f>
        <v>1.1316798453447473E-4</v>
      </c>
      <c r="AC44" s="34">
        <f>$S$28/'Fixed data'!$C$7</f>
        <v>1.1316798453447473E-4</v>
      </c>
      <c r="AD44" s="34">
        <f>$S$28/'Fixed data'!$C$7</f>
        <v>1.1316798453447473E-4</v>
      </c>
      <c r="AE44" s="34">
        <f>$S$28/'Fixed data'!$C$7</f>
        <v>1.1316798453447473E-4</v>
      </c>
      <c r="AF44" s="34">
        <f>$S$28/'Fixed data'!$C$7</f>
        <v>1.1316798453447473E-4</v>
      </c>
      <c r="AG44" s="34">
        <f>$S$28/'Fixed data'!$C$7</f>
        <v>1.1316798453447473E-4</v>
      </c>
      <c r="AH44" s="34">
        <f>$S$28/'Fixed data'!$C$7</f>
        <v>1.1316798453447473E-4</v>
      </c>
      <c r="AI44" s="34">
        <f>$S$28/'Fixed data'!$C$7</f>
        <v>1.1316798453447473E-4</v>
      </c>
      <c r="AJ44" s="34">
        <f>$S$28/'Fixed data'!$C$7</f>
        <v>1.1316798453447473E-4</v>
      </c>
      <c r="AK44" s="34">
        <f>$S$28/'Fixed data'!$C$7</f>
        <v>1.1316798453447473E-4</v>
      </c>
      <c r="AL44" s="34">
        <f>$S$28/'Fixed data'!$C$7</f>
        <v>1.1316798453447473E-4</v>
      </c>
      <c r="AM44" s="34">
        <f>$S$28/'Fixed data'!$C$7</f>
        <v>1.1316798453447473E-4</v>
      </c>
      <c r="AN44" s="34">
        <f>$S$28/'Fixed data'!$C$7</f>
        <v>1.1316798453447473E-4</v>
      </c>
      <c r="AO44" s="34">
        <f>$S$28/'Fixed data'!$C$7</f>
        <v>1.1316798453447473E-4</v>
      </c>
      <c r="AP44" s="34">
        <f>$S$28/'Fixed data'!$C$7</f>
        <v>1.1316798453447473E-4</v>
      </c>
      <c r="AQ44" s="34">
        <f>$S$28/'Fixed data'!$C$7</f>
        <v>1.1316798453447473E-4</v>
      </c>
      <c r="AR44" s="34">
        <f>$S$28/'Fixed data'!$C$7</f>
        <v>1.1316798453447473E-4</v>
      </c>
      <c r="AS44" s="34">
        <f>$S$28/'Fixed data'!$C$7</f>
        <v>1.1316798453447473E-4</v>
      </c>
      <c r="AT44" s="34">
        <f>$S$28/'Fixed data'!$C$7</f>
        <v>1.1316798453447473E-4</v>
      </c>
      <c r="AU44" s="34">
        <f>$S$28/'Fixed data'!$C$7</f>
        <v>1.1316798453447473E-4</v>
      </c>
      <c r="AV44" s="34">
        <f>$S$28/'Fixed data'!$C$7</f>
        <v>1.1316798453447473E-4</v>
      </c>
      <c r="AW44" s="34">
        <f>$S$28/'Fixed data'!$C$7</f>
        <v>1.1316798453447473E-4</v>
      </c>
      <c r="AX44" s="34">
        <f>$S$28/'Fixed data'!$C$7</f>
        <v>1.1316798453447473E-4</v>
      </c>
      <c r="AY44" s="34">
        <f>$S$28/'Fixed data'!$C$7</f>
        <v>1.1316798453447473E-4</v>
      </c>
      <c r="AZ44" s="34">
        <f>$S$28/'Fixed data'!$C$7</f>
        <v>1.1316798453447473E-4</v>
      </c>
      <c r="BA44" s="34">
        <f>$S$28/'Fixed data'!$C$7</f>
        <v>1.1316798453447473E-4</v>
      </c>
      <c r="BB44" s="34">
        <f>$S$28/'Fixed data'!$C$7</f>
        <v>1.1316798453447473E-4</v>
      </c>
      <c r="BC44" s="34">
        <f>$S$28/'Fixed data'!$C$7</f>
        <v>1.1316798453447473E-4</v>
      </c>
      <c r="BD44" s="34">
        <f>$S$28/'Fixed data'!$C$7</f>
        <v>1.1316798453447473E-4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1.1509715092358954E-4</v>
      </c>
      <c r="V45" s="34">
        <f>$T$28/'Fixed data'!$C$7</f>
        <v>1.1509715092358954E-4</v>
      </c>
      <c r="W45" s="34">
        <f>$T$28/'Fixed data'!$C$7</f>
        <v>1.1509715092358954E-4</v>
      </c>
      <c r="X45" s="34">
        <f>$T$28/'Fixed data'!$C$7</f>
        <v>1.1509715092358954E-4</v>
      </c>
      <c r="Y45" s="34">
        <f>$T$28/'Fixed data'!$C$7</f>
        <v>1.1509715092358954E-4</v>
      </c>
      <c r="Z45" s="34">
        <f>$T$28/'Fixed data'!$C$7</f>
        <v>1.1509715092358954E-4</v>
      </c>
      <c r="AA45" s="34">
        <f>$T$28/'Fixed data'!$C$7</f>
        <v>1.1509715092358954E-4</v>
      </c>
      <c r="AB45" s="34">
        <f>$T$28/'Fixed data'!$C$7</f>
        <v>1.1509715092358954E-4</v>
      </c>
      <c r="AC45" s="34">
        <f>$T$28/'Fixed data'!$C$7</f>
        <v>1.1509715092358954E-4</v>
      </c>
      <c r="AD45" s="34">
        <f>$T$28/'Fixed data'!$C$7</f>
        <v>1.1509715092358954E-4</v>
      </c>
      <c r="AE45" s="34">
        <f>$T$28/'Fixed data'!$C$7</f>
        <v>1.1509715092358954E-4</v>
      </c>
      <c r="AF45" s="34">
        <f>$T$28/'Fixed data'!$C$7</f>
        <v>1.1509715092358954E-4</v>
      </c>
      <c r="AG45" s="34">
        <f>$T$28/'Fixed data'!$C$7</f>
        <v>1.1509715092358954E-4</v>
      </c>
      <c r="AH45" s="34">
        <f>$T$28/'Fixed data'!$C$7</f>
        <v>1.1509715092358954E-4</v>
      </c>
      <c r="AI45" s="34">
        <f>$T$28/'Fixed data'!$C$7</f>
        <v>1.1509715092358954E-4</v>
      </c>
      <c r="AJ45" s="34">
        <f>$T$28/'Fixed data'!$C$7</f>
        <v>1.1509715092358954E-4</v>
      </c>
      <c r="AK45" s="34">
        <f>$T$28/'Fixed data'!$C$7</f>
        <v>1.1509715092358954E-4</v>
      </c>
      <c r="AL45" s="34">
        <f>$T$28/'Fixed data'!$C$7</f>
        <v>1.1509715092358954E-4</v>
      </c>
      <c r="AM45" s="34">
        <f>$T$28/'Fixed data'!$C$7</f>
        <v>1.1509715092358954E-4</v>
      </c>
      <c r="AN45" s="34">
        <f>$T$28/'Fixed data'!$C$7</f>
        <v>1.1509715092358954E-4</v>
      </c>
      <c r="AO45" s="34">
        <f>$T$28/'Fixed data'!$C$7</f>
        <v>1.1509715092358954E-4</v>
      </c>
      <c r="AP45" s="34">
        <f>$T$28/'Fixed data'!$C$7</f>
        <v>1.1509715092358954E-4</v>
      </c>
      <c r="AQ45" s="34">
        <f>$T$28/'Fixed data'!$C$7</f>
        <v>1.1509715092358954E-4</v>
      </c>
      <c r="AR45" s="34">
        <f>$T$28/'Fixed data'!$C$7</f>
        <v>1.1509715092358954E-4</v>
      </c>
      <c r="AS45" s="34">
        <f>$T$28/'Fixed data'!$C$7</f>
        <v>1.1509715092358954E-4</v>
      </c>
      <c r="AT45" s="34">
        <f>$T$28/'Fixed data'!$C$7</f>
        <v>1.1509715092358954E-4</v>
      </c>
      <c r="AU45" s="34">
        <f>$T$28/'Fixed data'!$C$7</f>
        <v>1.1509715092358954E-4</v>
      </c>
      <c r="AV45" s="34">
        <f>$T$28/'Fixed data'!$C$7</f>
        <v>1.1509715092358954E-4</v>
      </c>
      <c r="AW45" s="34">
        <f>$T$28/'Fixed data'!$C$7</f>
        <v>1.1509715092358954E-4</v>
      </c>
      <c r="AX45" s="34">
        <f>$T$28/'Fixed data'!$C$7</f>
        <v>1.1509715092358954E-4</v>
      </c>
      <c r="AY45" s="34">
        <f>$T$28/'Fixed data'!$C$7</f>
        <v>1.1509715092358954E-4</v>
      </c>
      <c r="AZ45" s="34">
        <f>$T$28/'Fixed data'!$C$7</f>
        <v>1.1509715092358954E-4</v>
      </c>
      <c r="BA45" s="34">
        <f>$T$28/'Fixed data'!$C$7</f>
        <v>1.1509715092358954E-4</v>
      </c>
      <c r="BB45" s="34">
        <f>$T$28/'Fixed data'!$C$7</f>
        <v>1.1509715092358954E-4</v>
      </c>
      <c r="BC45" s="34">
        <f>$T$28/'Fixed data'!$C$7</f>
        <v>1.1509715092358954E-4</v>
      </c>
      <c r="BD45" s="34">
        <f>$T$28/'Fixed data'!$C$7</f>
        <v>1.1509715092358954E-4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1.1576652228684015E-4</v>
      </c>
      <c r="W46" s="34">
        <f>$U$28/'Fixed data'!$C$7</f>
        <v>1.1576652228684015E-4</v>
      </c>
      <c r="X46" s="34">
        <f>$U$28/'Fixed data'!$C$7</f>
        <v>1.1576652228684015E-4</v>
      </c>
      <c r="Y46" s="34">
        <f>$U$28/'Fixed data'!$C$7</f>
        <v>1.1576652228684015E-4</v>
      </c>
      <c r="Z46" s="34">
        <f>$U$28/'Fixed data'!$C$7</f>
        <v>1.1576652228684015E-4</v>
      </c>
      <c r="AA46" s="34">
        <f>$U$28/'Fixed data'!$C$7</f>
        <v>1.1576652228684015E-4</v>
      </c>
      <c r="AB46" s="34">
        <f>$U$28/'Fixed data'!$C$7</f>
        <v>1.1576652228684015E-4</v>
      </c>
      <c r="AC46" s="34">
        <f>$U$28/'Fixed data'!$C$7</f>
        <v>1.1576652228684015E-4</v>
      </c>
      <c r="AD46" s="34">
        <f>$U$28/'Fixed data'!$C$7</f>
        <v>1.1576652228684015E-4</v>
      </c>
      <c r="AE46" s="34">
        <f>$U$28/'Fixed data'!$C$7</f>
        <v>1.1576652228684015E-4</v>
      </c>
      <c r="AF46" s="34">
        <f>$U$28/'Fixed data'!$C$7</f>
        <v>1.1576652228684015E-4</v>
      </c>
      <c r="AG46" s="34">
        <f>$U$28/'Fixed data'!$C$7</f>
        <v>1.1576652228684015E-4</v>
      </c>
      <c r="AH46" s="34">
        <f>$U$28/'Fixed data'!$C$7</f>
        <v>1.1576652228684015E-4</v>
      </c>
      <c r="AI46" s="34">
        <f>$U$28/'Fixed data'!$C$7</f>
        <v>1.1576652228684015E-4</v>
      </c>
      <c r="AJ46" s="34">
        <f>$U$28/'Fixed data'!$C$7</f>
        <v>1.1576652228684015E-4</v>
      </c>
      <c r="AK46" s="34">
        <f>$U$28/'Fixed data'!$C$7</f>
        <v>1.1576652228684015E-4</v>
      </c>
      <c r="AL46" s="34">
        <f>$U$28/'Fixed data'!$C$7</f>
        <v>1.1576652228684015E-4</v>
      </c>
      <c r="AM46" s="34">
        <f>$U$28/'Fixed data'!$C$7</f>
        <v>1.1576652228684015E-4</v>
      </c>
      <c r="AN46" s="34">
        <f>$U$28/'Fixed data'!$C$7</f>
        <v>1.1576652228684015E-4</v>
      </c>
      <c r="AO46" s="34">
        <f>$U$28/'Fixed data'!$C$7</f>
        <v>1.1576652228684015E-4</v>
      </c>
      <c r="AP46" s="34">
        <f>$U$28/'Fixed data'!$C$7</f>
        <v>1.1576652228684015E-4</v>
      </c>
      <c r="AQ46" s="34">
        <f>$U$28/'Fixed data'!$C$7</f>
        <v>1.1576652228684015E-4</v>
      </c>
      <c r="AR46" s="34">
        <f>$U$28/'Fixed data'!$C$7</f>
        <v>1.1576652228684015E-4</v>
      </c>
      <c r="AS46" s="34">
        <f>$U$28/'Fixed data'!$C$7</f>
        <v>1.1576652228684015E-4</v>
      </c>
      <c r="AT46" s="34">
        <f>$U$28/'Fixed data'!$C$7</f>
        <v>1.1576652228684015E-4</v>
      </c>
      <c r="AU46" s="34">
        <f>$U$28/'Fixed data'!$C$7</f>
        <v>1.1576652228684015E-4</v>
      </c>
      <c r="AV46" s="34">
        <f>$U$28/'Fixed data'!$C$7</f>
        <v>1.1576652228684015E-4</v>
      </c>
      <c r="AW46" s="34">
        <f>$U$28/'Fixed data'!$C$7</f>
        <v>1.1576652228684015E-4</v>
      </c>
      <c r="AX46" s="34">
        <f>$U$28/'Fixed data'!$C$7</f>
        <v>1.1576652228684015E-4</v>
      </c>
      <c r="AY46" s="34">
        <f>$U$28/'Fixed data'!$C$7</f>
        <v>1.1576652228684015E-4</v>
      </c>
      <c r="AZ46" s="34">
        <f>$U$28/'Fixed data'!$C$7</f>
        <v>1.1576652228684015E-4</v>
      </c>
      <c r="BA46" s="34">
        <f>$U$28/'Fixed data'!$C$7</f>
        <v>1.1576652228684015E-4</v>
      </c>
      <c r="BB46" s="34">
        <f>$U$28/'Fixed data'!$C$7</f>
        <v>1.1576652228684015E-4</v>
      </c>
      <c r="BC46" s="34">
        <f>$U$28/'Fixed data'!$C$7</f>
        <v>1.1576652228684015E-4</v>
      </c>
      <c r="BD46" s="34">
        <f>$U$28/'Fixed data'!$C$7</f>
        <v>1.1576652228684015E-4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1.1604565321069198E-4</v>
      </c>
      <c r="X47" s="34">
        <f>$V$28/'Fixed data'!$C$7</f>
        <v>1.1604565321069198E-4</v>
      </c>
      <c r="Y47" s="34">
        <f>$V$28/'Fixed data'!$C$7</f>
        <v>1.1604565321069198E-4</v>
      </c>
      <c r="Z47" s="34">
        <f>$V$28/'Fixed data'!$C$7</f>
        <v>1.1604565321069198E-4</v>
      </c>
      <c r="AA47" s="34">
        <f>$V$28/'Fixed data'!$C$7</f>
        <v>1.1604565321069198E-4</v>
      </c>
      <c r="AB47" s="34">
        <f>$V$28/'Fixed data'!$C$7</f>
        <v>1.1604565321069198E-4</v>
      </c>
      <c r="AC47" s="34">
        <f>$V$28/'Fixed data'!$C$7</f>
        <v>1.1604565321069198E-4</v>
      </c>
      <c r="AD47" s="34">
        <f>$V$28/'Fixed data'!$C$7</f>
        <v>1.1604565321069198E-4</v>
      </c>
      <c r="AE47" s="34">
        <f>$V$28/'Fixed data'!$C$7</f>
        <v>1.1604565321069198E-4</v>
      </c>
      <c r="AF47" s="34">
        <f>$V$28/'Fixed data'!$C$7</f>
        <v>1.1604565321069198E-4</v>
      </c>
      <c r="AG47" s="34">
        <f>$V$28/'Fixed data'!$C$7</f>
        <v>1.1604565321069198E-4</v>
      </c>
      <c r="AH47" s="34">
        <f>$V$28/'Fixed data'!$C$7</f>
        <v>1.1604565321069198E-4</v>
      </c>
      <c r="AI47" s="34">
        <f>$V$28/'Fixed data'!$C$7</f>
        <v>1.1604565321069198E-4</v>
      </c>
      <c r="AJ47" s="34">
        <f>$V$28/'Fixed data'!$C$7</f>
        <v>1.1604565321069198E-4</v>
      </c>
      <c r="AK47" s="34">
        <f>$V$28/'Fixed data'!$C$7</f>
        <v>1.1604565321069198E-4</v>
      </c>
      <c r="AL47" s="34">
        <f>$V$28/'Fixed data'!$C$7</f>
        <v>1.1604565321069198E-4</v>
      </c>
      <c r="AM47" s="34">
        <f>$V$28/'Fixed data'!$C$7</f>
        <v>1.1604565321069198E-4</v>
      </c>
      <c r="AN47" s="34">
        <f>$V$28/'Fixed data'!$C$7</f>
        <v>1.1604565321069198E-4</v>
      </c>
      <c r="AO47" s="34">
        <f>$V$28/'Fixed data'!$C$7</f>
        <v>1.1604565321069198E-4</v>
      </c>
      <c r="AP47" s="34">
        <f>$V$28/'Fixed data'!$C$7</f>
        <v>1.1604565321069198E-4</v>
      </c>
      <c r="AQ47" s="34">
        <f>$V$28/'Fixed data'!$C$7</f>
        <v>1.1604565321069198E-4</v>
      </c>
      <c r="AR47" s="34">
        <f>$V$28/'Fixed data'!$C$7</f>
        <v>1.1604565321069198E-4</v>
      </c>
      <c r="AS47" s="34">
        <f>$V$28/'Fixed data'!$C$7</f>
        <v>1.1604565321069198E-4</v>
      </c>
      <c r="AT47" s="34">
        <f>$V$28/'Fixed data'!$C$7</f>
        <v>1.1604565321069198E-4</v>
      </c>
      <c r="AU47" s="34">
        <f>$V$28/'Fixed data'!$C$7</f>
        <v>1.1604565321069198E-4</v>
      </c>
      <c r="AV47" s="34">
        <f>$V$28/'Fixed data'!$C$7</f>
        <v>1.1604565321069198E-4</v>
      </c>
      <c r="AW47" s="34">
        <f>$V$28/'Fixed data'!$C$7</f>
        <v>1.1604565321069198E-4</v>
      </c>
      <c r="AX47" s="34">
        <f>$V$28/'Fixed data'!$C$7</f>
        <v>1.1604565321069198E-4</v>
      </c>
      <c r="AY47" s="34">
        <f>$V$28/'Fixed data'!$C$7</f>
        <v>1.1604565321069198E-4</v>
      </c>
      <c r="AZ47" s="34">
        <f>$V$28/'Fixed data'!$C$7</f>
        <v>1.1604565321069198E-4</v>
      </c>
      <c r="BA47" s="34">
        <f>$V$28/'Fixed data'!$C$7</f>
        <v>1.1604565321069198E-4</v>
      </c>
      <c r="BB47" s="34">
        <f>$V$28/'Fixed data'!$C$7</f>
        <v>1.1604565321069198E-4</v>
      </c>
      <c r="BC47" s="34">
        <f>$V$28/'Fixed data'!$C$7</f>
        <v>1.1604565321069198E-4</v>
      </c>
      <c r="BD47" s="34">
        <f>$V$28/'Fixed data'!$C$7</f>
        <v>1.1604565321069198E-4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1.1616715521216022E-4</v>
      </c>
      <c r="Y48" s="34">
        <f>$W$28/'Fixed data'!$C$7</f>
        <v>1.1616715521216022E-4</v>
      </c>
      <c r="Z48" s="34">
        <f>$W$28/'Fixed data'!$C$7</f>
        <v>1.1616715521216022E-4</v>
      </c>
      <c r="AA48" s="34">
        <f>$W$28/'Fixed data'!$C$7</f>
        <v>1.1616715521216022E-4</v>
      </c>
      <c r="AB48" s="34">
        <f>$W$28/'Fixed data'!$C$7</f>
        <v>1.1616715521216022E-4</v>
      </c>
      <c r="AC48" s="34">
        <f>$W$28/'Fixed data'!$C$7</f>
        <v>1.1616715521216022E-4</v>
      </c>
      <c r="AD48" s="34">
        <f>$W$28/'Fixed data'!$C$7</f>
        <v>1.1616715521216022E-4</v>
      </c>
      <c r="AE48" s="34">
        <f>$W$28/'Fixed data'!$C$7</f>
        <v>1.1616715521216022E-4</v>
      </c>
      <c r="AF48" s="34">
        <f>$W$28/'Fixed data'!$C$7</f>
        <v>1.1616715521216022E-4</v>
      </c>
      <c r="AG48" s="34">
        <f>$W$28/'Fixed data'!$C$7</f>
        <v>1.1616715521216022E-4</v>
      </c>
      <c r="AH48" s="34">
        <f>$W$28/'Fixed data'!$C$7</f>
        <v>1.1616715521216022E-4</v>
      </c>
      <c r="AI48" s="34">
        <f>$W$28/'Fixed data'!$C$7</f>
        <v>1.1616715521216022E-4</v>
      </c>
      <c r="AJ48" s="34">
        <f>$W$28/'Fixed data'!$C$7</f>
        <v>1.1616715521216022E-4</v>
      </c>
      <c r="AK48" s="34">
        <f>$W$28/'Fixed data'!$C$7</f>
        <v>1.1616715521216022E-4</v>
      </c>
      <c r="AL48" s="34">
        <f>$W$28/'Fixed data'!$C$7</f>
        <v>1.1616715521216022E-4</v>
      </c>
      <c r="AM48" s="34">
        <f>$W$28/'Fixed data'!$C$7</f>
        <v>1.1616715521216022E-4</v>
      </c>
      <c r="AN48" s="34">
        <f>$W$28/'Fixed data'!$C$7</f>
        <v>1.1616715521216022E-4</v>
      </c>
      <c r="AO48" s="34">
        <f>$W$28/'Fixed data'!$C$7</f>
        <v>1.1616715521216022E-4</v>
      </c>
      <c r="AP48" s="34">
        <f>$W$28/'Fixed data'!$C$7</f>
        <v>1.1616715521216022E-4</v>
      </c>
      <c r="AQ48" s="34">
        <f>$W$28/'Fixed data'!$C$7</f>
        <v>1.1616715521216022E-4</v>
      </c>
      <c r="AR48" s="34">
        <f>$W$28/'Fixed data'!$C$7</f>
        <v>1.1616715521216022E-4</v>
      </c>
      <c r="AS48" s="34">
        <f>$W$28/'Fixed data'!$C$7</f>
        <v>1.1616715521216022E-4</v>
      </c>
      <c r="AT48" s="34">
        <f>$W$28/'Fixed data'!$C$7</f>
        <v>1.1616715521216022E-4</v>
      </c>
      <c r="AU48" s="34">
        <f>$W$28/'Fixed data'!$C$7</f>
        <v>1.1616715521216022E-4</v>
      </c>
      <c r="AV48" s="34">
        <f>$W$28/'Fixed data'!$C$7</f>
        <v>1.1616715521216022E-4</v>
      </c>
      <c r="AW48" s="34">
        <f>$W$28/'Fixed data'!$C$7</f>
        <v>1.1616715521216022E-4</v>
      </c>
      <c r="AX48" s="34">
        <f>$W$28/'Fixed data'!$C$7</f>
        <v>1.1616715521216022E-4</v>
      </c>
      <c r="AY48" s="34">
        <f>$W$28/'Fixed data'!$C$7</f>
        <v>1.1616715521216022E-4</v>
      </c>
      <c r="AZ48" s="34">
        <f>$W$28/'Fixed data'!$C$7</f>
        <v>1.1616715521216022E-4</v>
      </c>
      <c r="BA48" s="34">
        <f>$W$28/'Fixed data'!$C$7</f>
        <v>1.1616715521216022E-4</v>
      </c>
      <c r="BB48" s="34">
        <f>$W$28/'Fixed data'!$C$7</f>
        <v>1.1616715521216022E-4</v>
      </c>
      <c r="BC48" s="34">
        <f>$W$28/'Fixed data'!$C$7</f>
        <v>1.1616715521216022E-4</v>
      </c>
      <c r="BD48" s="34">
        <f>$W$28/'Fixed data'!$C$7</f>
        <v>1.1616715521216022E-4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1.1616715521216022E-4</v>
      </c>
      <c r="Z49" s="34">
        <f>$X$28/'Fixed data'!$C$7</f>
        <v>1.1616715521216022E-4</v>
      </c>
      <c r="AA49" s="34">
        <f>$X$28/'Fixed data'!$C$7</f>
        <v>1.1616715521216022E-4</v>
      </c>
      <c r="AB49" s="34">
        <f>$X$28/'Fixed data'!$C$7</f>
        <v>1.1616715521216022E-4</v>
      </c>
      <c r="AC49" s="34">
        <f>$X$28/'Fixed data'!$C$7</f>
        <v>1.1616715521216022E-4</v>
      </c>
      <c r="AD49" s="34">
        <f>$X$28/'Fixed data'!$C$7</f>
        <v>1.1616715521216022E-4</v>
      </c>
      <c r="AE49" s="34">
        <f>$X$28/'Fixed data'!$C$7</f>
        <v>1.1616715521216022E-4</v>
      </c>
      <c r="AF49" s="34">
        <f>$X$28/'Fixed data'!$C$7</f>
        <v>1.1616715521216022E-4</v>
      </c>
      <c r="AG49" s="34">
        <f>$X$28/'Fixed data'!$C$7</f>
        <v>1.1616715521216022E-4</v>
      </c>
      <c r="AH49" s="34">
        <f>$X$28/'Fixed data'!$C$7</f>
        <v>1.1616715521216022E-4</v>
      </c>
      <c r="AI49" s="34">
        <f>$X$28/'Fixed data'!$C$7</f>
        <v>1.1616715521216022E-4</v>
      </c>
      <c r="AJ49" s="34">
        <f>$X$28/'Fixed data'!$C$7</f>
        <v>1.1616715521216022E-4</v>
      </c>
      <c r="AK49" s="34">
        <f>$X$28/'Fixed data'!$C$7</f>
        <v>1.1616715521216022E-4</v>
      </c>
      <c r="AL49" s="34">
        <f>$X$28/'Fixed data'!$C$7</f>
        <v>1.1616715521216022E-4</v>
      </c>
      <c r="AM49" s="34">
        <f>$X$28/'Fixed data'!$C$7</f>
        <v>1.1616715521216022E-4</v>
      </c>
      <c r="AN49" s="34">
        <f>$X$28/'Fixed data'!$C$7</f>
        <v>1.1616715521216022E-4</v>
      </c>
      <c r="AO49" s="34">
        <f>$X$28/'Fixed data'!$C$7</f>
        <v>1.1616715521216022E-4</v>
      </c>
      <c r="AP49" s="34">
        <f>$X$28/'Fixed data'!$C$7</f>
        <v>1.1616715521216022E-4</v>
      </c>
      <c r="AQ49" s="34">
        <f>$X$28/'Fixed data'!$C$7</f>
        <v>1.1616715521216022E-4</v>
      </c>
      <c r="AR49" s="34">
        <f>$X$28/'Fixed data'!$C$7</f>
        <v>1.1616715521216022E-4</v>
      </c>
      <c r="AS49" s="34">
        <f>$X$28/'Fixed data'!$C$7</f>
        <v>1.1616715521216022E-4</v>
      </c>
      <c r="AT49" s="34">
        <f>$X$28/'Fixed data'!$C$7</f>
        <v>1.1616715521216022E-4</v>
      </c>
      <c r="AU49" s="34">
        <f>$X$28/'Fixed data'!$C$7</f>
        <v>1.1616715521216022E-4</v>
      </c>
      <c r="AV49" s="34">
        <f>$X$28/'Fixed data'!$C$7</f>
        <v>1.1616715521216022E-4</v>
      </c>
      <c r="AW49" s="34">
        <f>$X$28/'Fixed data'!$C$7</f>
        <v>1.1616715521216022E-4</v>
      </c>
      <c r="AX49" s="34">
        <f>$X$28/'Fixed data'!$C$7</f>
        <v>1.1616715521216022E-4</v>
      </c>
      <c r="AY49" s="34">
        <f>$X$28/'Fixed data'!$C$7</f>
        <v>1.1616715521216022E-4</v>
      </c>
      <c r="AZ49" s="34">
        <f>$X$28/'Fixed data'!$C$7</f>
        <v>1.1616715521216022E-4</v>
      </c>
      <c r="BA49" s="34">
        <f>$X$28/'Fixed data'!$C$7</f>
        <v>1.1616715521216022E-4</v>
      </c>
      <c r="BB49" s="34">
        <f>$X$28/'Fixed data'!$C$7</f>
        <v>1.1616715521216022E-4</v>
      </c>
      <c r="BC49" s="34">
        <f>$X$28/'Fixed data'!$C$7</f>
        <v>1.1616715521216022E-4</v>
      </c>
      <c r="BD49" s="34">
        <f>$X$28/'Fixed data'!$C$7</f>
        <v>1.1616715521216022E-4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1.1616715521216022E-4</v>
      </c>
      <c r="AA50" s="34">
        <f>$Y$28/'Fixed data'!$C$7</f>
        <v>1.1616715521216022E-4</v>
      </c>
      <c r="AB50" s="34">
        <f>$Y$28/'Fixed data'!$C$7</f>
        <v>1.1616715521216022E-4</v>
      </c>
      <c r="AC50" s="34">
        <f>$Y$28/'Fixed data'!$C$7</f>
        <v>1.1616715521216022E-4</v>
      </c>
      <c r="AD50" s="34">
        <f>$Y$28/'Fixed data'!$C$7</f>
        <v>1.1616715521216022E-4</v>
      </c>
      <c r="AE50" s="34">
        <f>$Y$28/'Fixed data'!$C$7</f>
        <v>1.1616715521216022E-4</v>
      </c>
      <c r="AF50" s="34">
        <f>$Y$28/'Fixed data'!$C$7</f>
        <v>1.1616715521216022E-4</v>
      </c>
      <c r="AG50" s="34">
        <f>$Y$28/'Fixed data'!$C$7</f>
        <v>1.1616715521216022E-4</v>
      </c>
      <c r="AH50" s="34">
        <f>$Y$28/'Fixed data'!$C$7</f>
        <v>1.1616715521216022E-4</v>
      </c>
      <c r="AI50" s="34">
        <f>$Y$28/'Fixed data'!$C$7</f>
        <v>1.1616715521216022E-4</v>
      </c>
      <c r="AJ50" s="34">
        <f>$Y$28/'Fixed data'!$C$7</f>
        <v>1.1616715521216022E-4</v>
      </c>
      <c r="AK50" s="34">
        <f>$Y$28/'Fixed data'!$C$7</f>
        <v>1.1616715521216022E-4</v>
      </c>
      <c r="AL50" s="34">
        <f>$Y$28/'Fixed data'!$C$7</f>
        <v>1.1616715521216022E-4</v>
      </c>
      <c r="AM50" s="34">
        <f>$Y$28/'Fixed data'!$C$7</f>
        <v>1.1616715521216022E-4</v>
      </c>
      <c r="AN50" s="34">
        <f>$Y$28/'Fixed data'!$C$7</f>
        <v>1.1616715521216022E-4</v>
      </c>
      <c r="AO50" s="34">
        <f>$Y$28/'Fixed data'!$C$7</f>
        <v>1.1616715521216022E-4</v>
      </c>
      <c r="AP50" s="34">
        <f>$Y$28/'Fixed data'!$C$7</f>
        <v>1.1616715521216022E-4</v>
      </c>
      <c r="AQ50" s="34">
        <f>$Y$28/'Fixed data'!$C$7</f>
        <v>1.1616715521216022E-4</v>
      </c>
      <c r="AR50" s="34">
        <f>$Y$28/'Fixed data'!$C$7</f>
        <v>1.1616715521216022E-4</v>
      </c>
      <c r="AS50" s="34">
        <f>$Y$28/'Fixed data'!$C$7</f>
        <v>1.1616715521216022E-4</v>
      </c>
      <c r="AT50" s="34">
        <f>$Y$28/'Fixed data'!$C$7</f>
        <v>1.1616715521216022E-4</v>
      </c>
      <c r="AU50" s="34">
        <f>$Y$28/'Fixed data'!$C$7</f>
        <v>1.1616715521216022E-4</v>
      </c>
      <c r="AV50" s="34">
        <f>$Y$28/'Fixed data'!$C$7</f>
        <v>1.1616715521216022E-4</v>
      </c>
      <c r="AW50" s="34">
        <f>$Y$28/'Fixed data'!$C$7</f>
        <v>1.1616715521216022E-4</v>
      </c>
      <c r="AX50" s="34">
        <f>$Y$28/'Fixed data'!$C$7</f>
        <v>1.1616715521216022E-4</v>
      </c>
      <c r="AY50" s="34">
        <f>$Y$28/'Fixed data'!$C$7</f>
        <v>1.1616715521216022E-4</v>
      </c>
      <c r="AZ50" s="34">
        <f>$Y$28/'Fixed data'!$C$7</f>
        <v>1.1616715521216022E-4</v>
      </c>
      <c r="BA50" s="34">
        <f>$Y$28/'Fixed data'!$C$7</f>
        <v>1.1616715521216022E-4</v>
      </c>
      <c r="BB50" s="34">
        <f>$Y$28/'Fixed data'!$C$7</f>
        <v>1.1616715521216022E-4</v>
      </c>
      <c r="BC50" s="34">
        <f>$Y$28/'Fixed data'!$C$7</f>
        <v>1.1616715521216022E-4</v>
      </c>
      <c r="BD50" s="34">
        <f>$Y$28/'Fixed data'!$C$7</f>
        <v>1.1616715521216022E-4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1.1616715521216022E-4</v>
      </c>
      <c r="AB51" s="34">
        <f>$Z$28/'Fixed data'!$C$7</f>
        <v>1.1616715521216022E-4</v>
      </c>
      <c r="AC51" s="34">
        <f>$Z$28/'Fixed data'!$C$7</f>
        <v>1.1616715521216022E-4</v>
      </c>
      <c r="AD51" s="34">
        <f>$Z$28/'Fixed data'!$C$7</f>
        <v>1.1616715521216022E-4</v>
      </c>
      <c r="AE51" s="34">
        <f>$Z$28/'Fixed data'!$C$7</f>
        <v>1.1616715521216022E-4</v>
      </c>
      <c r="AF51" s="34">
        <f>$Z$28/'Fixed data'!$C$7</f>
        <v>1.1616715521216022E-4</v>
      </c>
      <c r="AG51" s="34">
        <f>$Z$28/'Fixed data'!$C$7</f>
        <v>1.1616715521216022E-4</v>
      </c>
      <c r="AH51" s="34">
        <f>$Z$28/'Fixed data'!$C$7</f>
        <v>1.1616715521216022E-4</v>
      </c>
      <c r="AI51" s="34">
        <f>$Z$28/'Fixed data'!$C$7</f>
        <v>1.1616715521216022E-4</v>
      </c>
      <c r="AJ51" s="34">
        <f>$Z$28/'Fixed data'!$C$7</f>
        <v>1.1616715521216022E-4</v>
      </c>
      <c r="AK51" s="34">
        <f>$Z$28/'Fixed data'!$C$7</f>
        <v>1.1616715521216022E-4</v>
      </c>
      <c r="AL51" s="34">
        <f>$Z$28/'Fixed data'!$C$7</f>
        <v>1.1616715521216022E-4</v>
      </c>
      <c r="AM51" s="34">
        <f>$Z$28/'Fixed data'!$C$7</f>
        <v>1.1616715521216022E-4</v>
      </c>
      <c r="AN51" s="34">
        <f>$Z$28/'Fixed data'!$C$7</f>
        <v>1.1616715521216022E-4</v>
      </c>
      <c r="AO51" s="34">
        <f>$Z$28/'Fixed data'!$C$7</f>
        <v>1.1616715521216022E-4</v>
      </c>
      <c r="AP51" s="34">
        <f>$Z$28/'Fixed data'!$C$7</f>
        <v>1.1616715521216022E-4</v>
      </c>
      <c r="AQ51" s="34">
        <f>$Z$28/'Fixed data'!$C$7</f>
        <v>1.1616715521216022E-4</v>
      </c>
      <c r="AR51" s="34">
        <f>$Z$28/'Fixed data'!$C$7</f>
        <v>1.1616715521216022E-4</v>
      </c>
      <c r="AS51" s="34">
        <f>$Z$28/'Fixed data'!$C$7</f>
        <v>1.1616715521216022E-4</v>
      </c>
      <c r="AT51" s="34">
        <f>$Z$28/'Fixed data'!$C$7</f>
        <v>1.1616715521216022E-4</v>
      </c>
      <c r="AU51" s="34">
        <f>$Z$28/'Fixed data'!$C$7</f>
        <v>1.1616715521216022E-4</v>
      </c>
      <c r="AV51" s="34">
        <f>$Z$28/'Fixed data'!$C$7</f>
        <v>1.1616715521216022E-4</v>
      </c>
      <c r="AW51" s="34">
        <f>$Z$28/'Fixed data'!$C$7</f>
        <v>1.1616715521216022E-4</v>
      </c>
      <c r="AX51" s="34">
        <f>$Z$28/'Fixed data'!$C$7</f>
        <v>1.1616715521216022E-4</v>
      </c>
      <c r="AY51" s="34">
        <f>$Z$28/'Fixed data'!$C$7</f>
        <v>1.1616715521216022E-4</v>
      </c>
      <c r="AZ51" s="34">
        <f>$Z$28/'Fixed data'!$C$7</f>
        <v>1.1616715521216022E-4</v>
      </c>
      <c r="BA51" s="34">
        <f>$Z$28/'Fixed data'!$C$7</f>
        <v>1.1616715521216022E-4</v>
      </c>
      <c r="BB51" s="34">
        <f>$Z$28/'Fixed data'!$C$7</f>
        <v>1.1616715521216022E-4</v>
      </c>
      <c r="BC51" s="34">
        <f>$Z$28/'Fixed data'!$C$7</f>
        <v>1.1616715521216022E-4</v>
      </c>
      <c r="BD51" s="34">
        <f>$Z$28/'Fixed data'!$C$7</f>
        <v>1.1616715521216022E-4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1.1616715521216022E-4</v>
      </c>
      <c r="AC52" s="34">
        <f>$AA$28/'Fixed data'!$C$7</f>
        <v>1.1616715521216022E-4</v>
      </c>
      <c r="AD52" s="34">
        <f>$AA$28/'Fixed data'!$C$7</f>
        <v>1.1616715521216022E-4</v>
      </c>
      <c r="AE52" s="34">
        <f>$AA$28/'Fixed data'!$C$7</f>
        <v>1.1616715521216022E-4</v>
      </c>
      <c r="AF52" s="34">
        <f>$AA$28/'Fixed data'!$C$7</f>
        <v>1.1616715521216022E-4</v>
      </c>
      <c r="AG52" s="34">
        <f>$AA$28/'Fixed data'!$C$7</f>
        <v>1.1616715521216022E-4</v>
      </c>
      <c r="AH52" s="34">
        <f>$AA$28/'Fixed data'!$C$7</f>
        <v>1.1616715521216022E-4</v>
      </c>
      <c r="AI52" s="34">
        <f>$AA$28/'Fixed data'!$C$7</f>
        <v>1.1616715521216022E-4</v>
      </c>
      <c r="AJ52" s="34">
        <f>$AA$28/'Fixed data'!$C$7</f>
        <v>1.1616715521216022E-4</v>
      </c>
      <c r="AK52" s="34">
        <f>$AA$28/'Fixed data'!$C$7</f>
        <v>1.1616715521216022E-4</v>
      </c>
      <c r="AL52" s="34">
        <f>$AA$28/'Fixed data'!$C$7</f>
        <v>1.1616715521216022E-4</v>
      </c>
      <c r="AM52" s="34">
        <f>$AA$28/'Fixed data'!$C$7</f>
        <v>1.1616715521216022E-4</v>
      </c>
      <c r="AN52" s="34">
        <f>$AA$28/'Fixed data'!$C$7</f>
        <v>1.1616715521216022E-4</v>
      </c>
      <c r="AO52" s="34">
        <f>$AA$28/'Fixed data'!$C$7</f>
        <v>1.1616715521216022E-4</v>
      </c>
      <c r="AP52" s="34">
        <f>$AA$28/'Fixed data'!$C$7</f>
        <v>1.1616715521216022E-4</v>
      </c>
      <c r="AQ52" s="34">
        <f>$AA$28/'Fixed data'!$C$7</f>
        <v>1.1616715521216022E-4</v>
      </c>
      <c r="AR52" s="34">
        <f>$AA$28/'Fixed data'!$C$7</f>
        <v>1.1616715521216022E-4</v>
      </c>
      <c r="AS52" s="34">
        <f>$AA$28/'Fixed data'!$C$7</f>
        <v>1.1616715521216022E-4</v>
      </c>
      <c r="AT52" s="34">
        <f>$AA$28/'Fixed data'!$C$7</f>
        <v>1.1616715521216022E-4</v>
      </c>
      <c r="AU52" s="34">
        <f>$AA$28/'Fixed data'!$C$7</f>
        <v>1.1616715521216022E-4</v>
      </c>
      <c r="AV52" s="34">
        <f>$AA$28/'Fixed data'!$C$7</f>
        <v>1.1616715521216022E-4</v>
      </c>
      <c r="AW52" s="34">
        <f>$AA$28/'Fixed data'!$C$7</f>
        <v>1.1616715521216022E-4</v>
      </c>
      <c r="AX52" s="34">
        <f>$AA$28/'Fixed data'!$C$7</f>
        <v>1.1616715521216022E-4</v>
      </c>
      <c r="AY52" s="34">
        <f>$AA$28/'Fixed data'!$C$7</f>
        <v>1.1616715521216022E-4</v>
      </c>
      <c r="AZ52" s="34">
        <f>$AA$28/'Fixed data'!$C$7</f>
        <v>1.1616715521216022E-4</v>
      </c>
      <c r="BA52" s="34">
        <f>$AA$28/'Fixed data'!$C$7</f>
        <v>1.1616715521216022E-4</v>
      </c>
      <c r="BB52" s="34">
        <f>$AA$28/'Fixed data'!$C$7</f>
        <v>1.1616715521216022E-4</v>
      </c>
      <c r="BC52" s="34">
        <f>$AA$28/'Fixed data'!$C$7</f>
        <v>1.1616715521216022E-4</v>
      </c>
      <c r="BD52" s="34">
        <f>$AA$28/'Fixed data'!$C$7</f>
        <v>1.1616715521216022E-4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1.1616715521216022E-4</v>
      </c>
      <c r="AD53" s="34">
        <f>$AB$28/'Fixed data'!$C$7</f>
        <v>1.1616715521216022E-4</v>
      </c>
      <c r="AE53" s="34">
        <f>$AB$28/'Fixed data'!$C$7</f>
        <v>1.1616715521216022E-4</v>
      </c>
      <c r="AF53" s="34">
        <f>$AB$28/'Fixed data'!$C$7</f>
        <v>1.1616715521216022E-4</v>
      </c>
      <c r="AG53" s="34">
        <f>$AB$28/'Fixed data'!$C$7</f>
        <v>1.1616715521216022E-4</v>
      </c>
      <c r="AH53" s="34">
        <f>$AB$28/'Fixed data'!$C$7</f>
        <v>1.1616715521216022E-4</v>
      </c>
      <c r="AI53" s="34">
        <f>$AB$28/'Fixed data'!$C$7</f>
        <v>1.1616715521216022E-4</v>
      </c>
      <c r="AJ53" s="34">
        <f>$AB$28/'Fixed data'!$C$7</f>
        <v>1.1616715521216022E-4</v>
      </c>
      <c r="AK53" s="34">
        <f>$AB$28/'Fixed data'!$C$7</f>
        <v>1.1616715521216022E-4</v>
      </c>
      <c r="AL53" s="34">
        <f>$AB$28/'Fixed data'!$C$7</f>
        <v>1.1616715521216022E-4</v>
      </c>
      <c r="AM53" s="34">
        <f>$AB$28/'Fixed data'!$C$7</f>
        <v>1.1616715521216022E-4</v>
      </c>
      <c r="AN53" s="34">
        <f>$AB$28/'Fixed data'!$C$7</f>
        <v>1.1616715521216022E-4</v>
      </c>
      <c r="AO53" s="34">
        <f>$AB$28/'Fixed data'!$C$7</f>
        <v>1.1616715521216022E-4</v>
      </c>
      <c r="AP53" s="34">
        <f>$AB$28/'Fixed data'!$C$7</f>
        <v>1.1616715521216022E-4</v>
      </c>
      <c r="AQ53" s="34">
        <f>$AB$28/'Fixed data'!$C$7</f>
        <v>1.1616715521216022E-4</v>
      </c>
      <c r="AR53" s="34">
        <f>$AB$28/'Fixed data'!$C$7</f>
        <v>1.1616715521216022E-4</v>
      </c>
      <c r="AS53" s="34">
        <f>$AB$28/'Fixed data'!$C$7</f>
        <v>1.1616715521216022E-4</v>
      </c>
      <c r="AT53" s="34">
        <f>$AB$28/'Fixed data'!$C$7</f>
        <v>1.1616715521216022E-4</v>
      </c>
      <c r="AU53" s="34">
        <f>$AB$28/'Fixed data'!$C$7</f>
        <v>1.1616715521216022E-4</v>
      </c>
      <c r="AV53" s="34">
        <f>$AB$28/'Fixed data'!$C$7</f>
        <v>1.1616715521216022E-4</v>
      </c>
      <c r="AW53" s="34">
        <f>$AB$28/'Fixed data'!$C$7</f>
        <v>1.1616715521216022E-4</v>
      </c>
      <c r="AX53" s="34">
        <f>$AB$28/'Fixed data'!$C$7</f>
        <v>1.1616715521216022E-4</v>
      </c>
      <c r="AY53" s="34">
        <f>$AB$28/'Fixed data'!$C$7</f>
        <v>1.1616715521216022E-4</v>
      </c>
      <c r="AZ53" s="34">
        <f>$AB$28/'Fixed data'!$C$7</f>
        <v>1.1616715521216022E-4</v>
      </c>
      <c r="BA53" s="34">
        <f>$AB$28/'Fixed data'!$C$7</f>
        <v>1.1616715521216022E-4</v>
      </c>
      <c r="BB53" s="34">
        <f>$AB$28/'Fixed data'!$C$7</f>
        <v>1.1616715521216022E-4</v>
      </c>
      <c r="BC53" s="34">
        <f>$AB$28/'Fixed data'!$C$7</f>
        <v>1.1616715521216022E-4</v>
      </c>
      <c r="BD53" s="34">
        <f>$AB$28/'Fixed data'!$C$7</f>
        <v>1.1616715521216022E-4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1.1616715521216022E-4</v>
      </c>
      <c r="AE54" s="34">
        <f>$AC$28/'Fixed data'!$C$7</f>
        <v>1.1616715521216022E-4</v>
      </c>
      <c r="AF54" s="34">
        <f>$AC$28/'Fixed data'!$C$7</f>
        <v>1.1616715521216022E-4</v>
      </c>
      <c r="AG54" s="34">
        <f>$AC$28/'Fixed data'!$C$7</f>
        <v>1.1616715521216022E-4</v>
      </c>
      <c r="AH54" s="34">
        <f>$AC$28/'Fixed data'!$C$7</f>
        <v>1.1616715521216022E-4</v>
      </c>
      <c r="AI54" s="34">
        <f>$AC$28/'Fixed data'!$C$7</f>
        <v>1.1616715521216022E-4</v>
      </c>
      <c r="AJ54" s="34">
        <f>$AC$28/'Fixed data'!$C$7</f>
        <v>1.1616715521216022E-4</v>
      </c>
      <c r="AK54" s="34">
        <f>$AC$28/'Fixed data'!$C$7</f>
        <v>1.1616715521216022E-4</v>
      </c>
      <c r="AL54" s="34">
        <f>$AC$28/'Fixed data'!$C$7</f>
        <v>1.1616715521216022E-4</v>
      </c>
      <c r="AM54" s="34">
        <f>$AC$28/'Fixed data'!$C$7</f>
        <v>1.1616715521216022E-4</v>
      </c>
      <c r="AN54" s="34">
        <f>$AC$28/'Fixed data'!$C$7</f>
        <v>1.1616715521216022E-4</v>
      </c>
      <c r="AO54" s="34">
        <f>$AC$28/'Fixed data'!$C$7</f>
        <v>1.1616715521216022E-4</v>
      </c>
      <c r="AP54" s="34">
        <f>$AC$28/'Fixed data'!$C$7</f>
        <v>1.1616715521216022E-4</v>
      </c>
      <c r="AQ54" s="34">
        <f>$AC$28/'Fixed data'!$C$7</f>
        <v>1.1616715521216022E-4</v>
      </c>
      <c r="AR54" s="34">
        <f>$AC$28/'Fixed data'!$C$7</f>
        <v>1.1616715521216022E-4</v>
      </c>
      <c r="AS54" s="34">
        <f>$AC$28/'Fixed data'!$C$7</f>
        <v>1.1616715521216022E-4</v>
      </c>
      <c r="AT54" s="34">
        <f>$AC$28/'Fixed data'!$C$7</f>
        <v>1.1616715521216022E-4</v>
      </c>
      <c r="AU54" s="34">
        <f>$AC$28/'Fixed data'!$C$7</f>
        <v>1.1616715521216022E-4</v>
      </c>
      <c r="AV54" s="34">
        <f>$AC$28/'Fixed data'!$C$7</f>
        <v>1.1616715521216022E-4</v>
      </c>
      <c r="AW54" s="34">
        <f>$AC$28/'Fixed data'!$C$7</f>
        <v>1.1616715521216022E-4</v>
      </c>
      <c r="AX54" s="34">
        <f>$AC$28/'Fixed data'!$C$7</f>
        <v>1.1616715521216022E-4</v>
      </c>
      <c r="AY54" s="34">
        <f>$AC$28/'Fixed data'!$C$7</f>
        <v>1.1616715521216022E-4</v>
      </c>
      <c r="AZ54" s="34">
        <f>$AC$28/'Fixed data'!$C$7</f>
        <v>1.1616715521216022E-4</v>
      </c>
      <c r="BA54" s="34">
        <f>$AC$28/'Fixed data'!$C$7</f>
        <v>1.1616715521216022E-4</v>
      </c>
      <c r="BB54" s="34">
        <f>$AC$28/'Fixed data'!$C$7</f>
        <v>1.1616715521216022E-4</v>
      </c>
      <c r="BC54" s="34">
        <f>$AC$28/'Fixed data'!$C$7</f>
        <v>1.1616715521216022E-4</v>
      </c>
      <c r="BD54" s="34">
        <f>$AC$28/'Fixed data'!$C$7</f>
        <v>1.1616715521216022E-4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1.1616715521216022E-4</v>
      </c>
      <c r="AF55" s="34">
        <f>$AD$28/'Fixed data'!$C$7</f>
        <v>1.1616715521216022E-4</v>
      </c>
      <c r="AG55" s="34">
        <f>$AD$28/'Fixed data'!$C$7</f>
        <v>1.1616715521216022E-4</v>
      </c>
      <c r="AH55" s="34">
        <f>$AD$28/'Fixed data'!$C$7</f>
        <v>1.1616715521216022E-4</v>
      </c>
      <c r="AI55" s="34">
        <f>$AD$28/'Fixed data'!$C$7</f>
        <v>1.1616715521216022E-4</v>
      </c>
      <c r="AJ55" s="34">
        <f>$AD$28/'Fixed data'!$C$7</f>
        <v>1.1616715521216022E-4</v>
      </c>
      <c r="AK55" s="34">
        <f>$AD$28/'Fixed data'!$C$7</f>
        <v>1.1616715521216022E-4</v>
      </c>
      <c r="AL55" s="34">
        <f>$AD$28/'Fixed data'!$C$7</f>
        <v>1.1616715521216022E-4</v>
      </c>
      <c r="AM55" s="34">
        <f>$AD$28/'Fixed data'!$C$7</f>
        <v>1.1616715521216022E-4</v>
      </c>
      <c r="AN55" s="34">
        <f>$AD$28/'Fixed data'!$C$7</f>
        <v>1.1616715521216022E-4</v>
      </c>
      <c r="AO55" s="34">
        <f>$AD$28/'Fixed data'!$C$7</f>
        <v>1.1616715521216022E-4</v>
      </c>
      <c r="AP55" s="34">
        <f>$AD$28/'Fixed data'!$C$7</f>
        <v>1.1616715521216022E-4</v>
      </c>
      <c r="AQ55" s="34">
        <f>$AD$28/'Fixed data'!$C$7</f>
        <v>1.1616715521216022E-4</v>
      </c>
      <c r="AR55" s="34">
        <f>$AD$28/'Fixed data'!$C$7</f>
        <v>1.1616715521216022E-4</v>
      </c>
      <c r="AS55" s="34">
        <f>$AD$28/'Fixed data'!$C$7</f>
        <v>1.1616715521216022E-4</v>
      </c>
      <c r="AT55" s="34">
        <f>$AD$28/'Fixed data'!$C$7</f>
        <v>1.1616715521216022E-4</v>
      </c>
      <c r="AU55" s="34">
        <f>$AD$28/'Fixed data'!$C$7</f>
        <v>1.1616715521216022E-4</v>
      </c>
      <c r="AV55" s="34">
        <f>$AD$28/'Fixed data'!$C$7</f>
        <v>1.1616715521216022E-4</v>
      </c>
      <c r="AW55" s="34">
        <f>$AD$28/'Fixed data'!$C$7</f>
        <v>1.1616715521216022E-4</v>
      </c>
      <c r="AX55" s="34">
        <f>$AD$28/'Fixed data'!$C$7</f>
        <v>1.1616715521216022E-4</v>
      </c>
      <c r="AY55" s="34">
        <f>$AD$28/'Fixed data'!$C$7</f>
        <v>1.1616715521216022E-4</v>
      </c>
      <c r="AZ55" s="34">
        <f>$AD$28/'Fixed data'!$C$7</f>
        <v>1.1616715521216022E-4</v>
      </c>
      <c r="BA55" s="34">
        <f>$AD$28/'Fixed data'!$C$7</f>
        <v>1.1616715521216022E-4</v>
      </c>
      <c r="BB55" s="34">
        <f>$AD$28/'Fixed data'!$C$7</f>
        <v>1.1616715521216022E-4</v>
      </c>
      <c r="BC55" s="34">
        <f>$AD$28/'Fixed data'!$C$7</f>
        <v>1.1616715521216022E-4</v>
      </c>
      <c r="BD55" s="34">
        <f>$AD$28/'Fixed data'!$C$7</f>
        <v>1.1616715521216022E-4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1.1616715521216022E-4</v>
      </c>
      <c r="AG56" s="34">
        <f>$AE$28/'Fixed data'!$C$7</f>
        <v>1.1616715521216022E-4</v>
      </c>
      <c r="AH56" s="34">
        <f>$AE$28/'Fixed data'!$C$7</f>
        <v>1.1616715521216022E-4</v>
      </c>
      <c r="AI56" s="34">
        <f>$AE$28/'Fixed data'!$C$7</f>
        <v>1.1616715521216022E-4</v>
      </c>
      <c r="AJ56" s="34">
        <f>$AE$28/'Fixed data'!$C$7</f>
        <v>1.1616715521216022E-4</v>
      </c>
      <c r="AK56" s="34">
        <f>$AE$28/'Fixed data'!$C$7</f>
        <v>1.1616715521216022E-4</v>
      </c>
      <c r="AL56" s="34">
        <f>$AE$28/'Fixed data'!$C$7</f>
        <v>1.1616715521216022E-4</v>
      </c>
      <c r="AM56" s="34">
        <f>$AE$28/'Fixed data'!$C$7</f>
        <v>1.1616715521216022E-4</v>
      </c>
      <c r="AN56" s="34">
        <f>$AE$28/'Fixed data'!$C$7</f>
        <v>1.1616715521216022E-4</v>
      </c>
      <c r="AO56" s="34">
        <f>$AE$28/'Fixed data'!$C$7</f>
        <v>1.1616715521216022E-4</v>
      </c>
      <c r="AP56" s="34">
        <f>$AE$28/'Fixed data'!$C$7</f>
        <v>1.1616715521216022E-4</v>
      </c>
      <c r="AQ56" s="34">
        <f>$AE$28/'Fixed data'!$C$7</f>
        <v>1.1616715521216022E-4</v>
      </c>
      <c r="AR56" s="34">
        <f>$AE$28/'Fixed data'!$C$7</f>
        <v>1.1616715521216022E-4</v>
      </c>
      <c r="AS56" s="34">
        <f>$AE$28/'Fixed data'!$C$7</f>
        <v>1.1616715521216022E-4</v>
      </c>
      <c r="AT56" s="34">
        <f>$AE$28/'Fixed data'!$C$7</f>
        <v>1.1616715521216022E-4</v>
      </c>
      <c r="AU56" s="34">
        <f>$AE$28/'Fixed data'!$C$7</f>
        <v>1.1616715521216022E-4</v>
      </c>
      <c r="AV56" s="34">
        <f>$AE$28/'Fixed data'!$C$7</f>
        <v>1.1616715521216022E-4</v>
      </c>
      <c r="AW56" s="34">
        <f>$AE$28/'Fixed data'!$C$7</f>
        <v>1.1616715521216022E-4</v>
      </c>
      <c r="AX56" s="34">
        <f>$AE$28/'Fixed data'!$C$7</f>
        <v>1.1616715521216022E-4</v>
      </c>
      <c r="AY56" s="34">
        <f>$AE$28/'Fixed data'!$C$7</f>
        <v>1.1616715521216022E-4</v>
      </c>
      <c r="AZ56" s="34">
        <f>$AE$28/'Fixed data'!$C$7</f>
        <v>1.1616715521216022E-4</v>
      </c>
      <c r="BA56" s="34">
        <f>$AE$28/'Fixed data'!$C$7</f>
        <v>1.1616715521216022E-4</v>
      </c>
      <c r="BB56" s="34">
        <f>$AE$28/'Fixed data'!$C$7</f>
        <v>1.1616715521216022E-4</v>
      </c>
      <c r="BC56" s="34">
        <f>$AE$28/'Fixed data'!$C$7</f>
        <v>1.1616715521216022E-4</v>
      </c>
      <c r="BD56" s="34">
        <f>$AE$28/'Fixed data'!$C$7</f>
        <v>1.1616715521216022E-4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1.1616715521216022E-4</v>
      </c>
      <c r="AH57" s="34">
        <f>$AF$28/'Fixed data'!$C$7</f>
        <v>1.1616715521216022E-4</v>
      </c>
      <c r="AI57" s="34">
        <f>$AF$28/'Fixed data'!$C$7</f>
        <v>1.1616715521216022E-4</v>
      </c>
      <c r="AJ57" s="34">
        <f>$AF$28/'Fixed data'!$C$7</f>
        <v>1.1616715521216022E-4</v>
      </c>
      <c r="AK57" s="34">
        <f>$AF$28/'Fixed data'!$C$7</f>
        <v>1.1616715521216022E-4</v>
      </c>
      <c r="AL57" s="34">
        <f>$AF$28/'Fixed data'!$C$7</f>
        <v>1.1616715521216022E-4</v>
      </c>
      <c r="AM57" s="34">
        <f>$AF$28/'Fixed data'!$C$7</f>
        <v>1.1616715521216022E-4</v>
      </c>
      <c r="AN57" s="34">
        <f>$AF$28/'Fixed data'!$C$7</f>
        <v>1.1616715521216022E-4</v>
      </c>
      <c r="AO57" s="34">
        <f>$AF$28/'Fixed data'!$C$7</f>
        <v>1.1616715521216022E-4</v>
      </c>
      <c r="AP57" s="34">
        <f>$AF$28/'Fixed data'!$C$7</f>
        <v>1.1616715521216022E-4</v>
      </c>
      <c r="AQ57" s="34">
        <f>$AF$28/'Fixed data'!$C$7</f>
        <v>1.1616715521216022E-4</v>
      </c>
      <c r="AR57" s="34">
        <f>$AF$28/'Fixed data'!$C$7</f>
        <v>1.1616715521216022E-4</v>
      </c>
      <c r="AS57" s="34">
        <f>$AF$28/'Fixed data'!$C$7</f>
        <v>1.1616715521216022E-4</v>
      </c>
      <c r="AT57" s="34">
        <f>$AF$28/'Fixed data'!$C$7</f>
        <v>1.1616715521216022E-4</v>
      </c>
      <c r="AU57" s="34">
        <f>$AF$28/'Fixed data'!$C$7</f>
        <v>1.1616715521216022E-4</v>
      </c>
      <c r="AV57" s="34">
        <f>$AF$28/'Fixed data'!$C$7</f>
        <v>1.1616715521216022E-4</v>
      </c>
      <c r="AW57" s="34">
        <f>$AF$28/'Fixed data'!$C$7</f>
        <v>1.1616715521216022E-4</v>
      </c>
      <c r="AX57" s="34">
        <f>$AF$28/'Fixed data'!$C$7</f>
        <v>1.1616715521216022E-4</v>
      </c>
      <c r="AY57" s="34">
        <f>$AF$28/'Fixed data'!$C$7</f>
        <v>1.1616715521216022E-4</v>
      </c>
      <c r="AZ57" s="34">
        <f>$AF$28/'Fixed data'!$C$7</f>
        <v>1.1616715521216022E-4</v>
      </c>
      <c r="BA57" s="34">
        <f>$AF$28/'Fixed data'!$C$7</f>
        <v>1.1616715521216022E-4</v>
      </c>
      <c r="BB57" s="34">
        <f>$AF$28/'Fixed data'!$C$7</f>
        <v>1.1616715521216022E-4</v>
      </c>
      <c r="BC57" s="34">
        <f>$AF$28/'Fixed data'!$C$7</f>
        <v>1.1616715521216022E-4</v>
      </c>
      <c r="BD57" s="34">
        <f>$AF$28/'Fixed data'!$C$7</f>
        <v>1.1616715521216022E-4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1.1616715521216022E-4</v>
      </c>
      <c r="AI58" s="34">
        <f>$AG$28/'Fixed data'!$C$7</f>
        <v>1.1616715521216022E-4</v>
      </c>
      <c r="AJ58" s="34">
        <f>$AG$28/'Fixed data'!$C$7</f>
        <v>1.1616715521216022E-4</v>
      </c>
      <c r="AK58" s="34">
        <f>$AG$28/'Fixed data'!$C$7</f>
        <v>1.1616715521216022E-4</v>
      </c>
      <c r="AL58" s="34">
        <f>$AG$28/'Fixed data'!$C$7</f>
        <v>1.1616715521216022E-4</v>
      </c>
      <c r="AM58" s="34">
        <f>$AG$28/'Fixed data'!$C$7</f>
        <v>1.1616715521216022E-4</v>
      </c>
      <c r="AN58" s="34">
        <f>$AG$28/'Fixed data'!$C$7</f>
        <v>1.1616715521216022E-4</v>
      </c>
      <c r="AO58" s="34">
        <f>$AG$28/'Fixed data'!$C$7</f>
        <v>1.1616715521216022E-4</v>
      </c>
      <c r="AP58" s="34">
        <f>$AG$28/'Fixed data'!$C$7</f>
        <v>1.1616715521216022E-4</v>
      </c>
      <c r="AQ58" s="34">
        <f>$AG$28/'Fixed data'!$C$7</f>
        <v>1.1616715521216022E-4</v>
      </c>
      <c r="AR58" s="34">
        <f>$AG$28/'Fixed data'!$C$7</f>
        <v>1.1616715521216022E-4</v>
      </c>
      <c r="AS58" s="34">
        <f>$AG$28/'Fixed data'!$C$7</f>
        <v>1.1616715521216022E-4</v>
      </c>
      <c r="AT58" s="34">
        <f>$AG$28/'Fixed data'!$C$7</f>
        <v>1.1616715521216022E-4</v>
      </c>
      <c r="AU58" s="34">
        <f>$AG$28/'Fixed data'!$C$7</f>
        <v>1.1616715521216022E-4</v>
      </c>
      <c r="AV58" s="34">
        <f>$AG$28/'Fixed data'!$C$7</f>
        <v>1.1616715521216022E-4</v>
      </c>
      <c r="AW58" s="34">
        <f>$AG$28/'Fixed data'!$C$7</f>
        <v>1.1616715521216022E-4</v>
      </c>
      <c r="AX58" s="34">
        <f>$AG$28/'Fixed data'!$C$7</f>
        <v>1.1616715521216022E-4</v>
      </c>
      <c r="AY58" s="34">
        <f>$AG$28/'Fixed data'!$C$7</f>
        <v>1.1616715521216022E-4</v>
      </c>
      <c r="AZ58" s="34">
        <f>$AG$28/'Fixed data'!$C$7</f>
        <v>1.1616715521216022E-4</v>
      </c>
      <c r="BA58" s="34">
        <f>$AG$28/'Fixed data'!$C$7</f>
        <v>1.1616715521216022E-4</v>
      </c>
      <c r="BB58" s="34">
        <f>$AG$28/'Fixed data'!$C$7</f>
        <v>1.1616715521216022E-4</v>
      </c>
      <c r="BC58" s="34">
        <f>$AG$28/'Fixed data'!$C$7</f>
        <v>1.1616715521216022E-4</v>
      </c>
      <c r="BD58" s="34">
        <f>$AG$28/'Fixed data'!$C$7</f>
        <v>1.1616715521216022E-4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1.1616715521216022E-4</v>
      </c>
      <c r="AJ59" s="34">
        <f>$AH$28/'Fixed data'!$C$7</f>
        <v>1.1616715521216022E-4</v>
      </c>
      <c r="AK59" s="34">
        <f>$AH$28/'Fixed data'!$C$7</f>
        <v>1.1616715521216022E-4</v>
      </c>
      <c r="AL59" s="34">
        <f>$AH$28/'Fixed data'!$C$7</f>
        <v>1.1616715521216022E-4</v>
      </c>
      <c r="AM59" s="34">
        <f>$AH$28/'Fixed data'!$C$7</f>
        <v>1.1616715521216022E-4</v>
      </c>
      <c r="AN59" s="34">
        <f>$AH$28/'Fixed data'!$C$7</f>
        <v>1.1616715521216022E-4</v>
      </c>
      <c r="AO59" s="34">
        <f>$AH$28/'Fixed data'!$C$7</f>
        <v>1.1616715521216022E-4</v>
      </c>
      <c r="AP59" s="34">
        <f>$AH$28/'Fixed data'!$C$7</f>
        <v>1.1616715521216022E-4</v>
      </c>
      <c r="AQ59" s="34">
        <f>$AH$28/'Fixed data'!$C$7</f>
        <v>1.1616715521216022E-4</v>
      </c>
      <c r="AR59" s="34">
        <f>$AH$28/'Fixed data'!$C$7</f>
        <v>1.1616715521216022E-4</v>
      </c>
      <c r="AS59" s="34">
        <f>$AH$28/'Fixed data'!$C$7</f>
        <v>1.1616715521216022E-4</v>
      </c>
      <c r="AT59" s="34">
        <f>$AH$28/'Fixed data'!$C$7</f>
        <v>1.1616715521216022E-4</v>
      </c>
      <c r="AU59" s="34">
        <f>$AH$28/'Fixed data'!$C$7</f>
        <v>1.1616715521216022E-4</v>
      </c>
      <c r="AV59" s="34">
        <f>$AH$28/'Fixed data'!$C$7</f>
        <v>1.1616715521216022E-4</v>
      </c>
      <c r="AW59" s="34">
        <f>$AH$28/'Fixed data'!$C$7</f>
        <v>1.1616715521216022E-4</v>
      </c>
      <c r="AX59" s="34">
        <f>$AH$28/'Fixed data'!$C$7</f>
        <v>1.1616715521216022E-4</v>
      </c>
      <c r="AY59" s="34">
        <f>$AH$28/'Fixed data'!$C$7</f>
        <v>1.1616715521216022E-4</v>
      </c>
      <c r="AZ59" s="34">
        <f>$AH$28/'Fixed data'!$C$7</f>
        <v>1.1616715521216022E-4</v>
      </c>
      <c r="BA59" s="34">
        <f>$AH$28/'Fixed data'!$C$7</f>
        <v>1.1616715521216022E-4</v>
      </c>
      <c r="BB59" s="34">
        <f>$AH$28/'Fixed data'!$C$7</f>
        <v>1.1616715521216022E-4</v>
      </c>
      <c r="BC59" s="34">
        <f>$AH$28/'Fixed data'!$C$7</f>
        <v>1.1616715521216022E-4</v>
      </c>
      <c r="BD59" s="34">
        <f>$AH$28/'Fixed data'!$C$7</f>
        <v>1.1616715521216022E-4</v>
      </c>
    </row>
    <row r="60" spans="1:56" ht="16.5" collapsed="1" x14ac:dyDescent="0.35">
      <c r="A60" s="115"/>
      <c r="B60" s="9" t="s">
        <v>7</v>
      </c>
      <c r="C60" s="9" t="s">
        <v>61</v>
      </c>
      <c r="D60" s="9" t="s">
        <v>40</v>
      </c>
      <c r="E60" s="34">
        <f>SUM(E30:E59)</f>
        <v>0</v>
      </c>
      <c r="F60" s="34">
        <f t="shared" ref="F60:BD60" si="6">SUM(F30:F59)</f>
        <v>-9.582222222222224E-4</v>
      </c>
      <c r="G60" s="34">
        <f t="shared" si="6"/>
        <v>-1.8513187005308076E-3</v>
      </c>
      <c r="H60" s="34">
        <f t="shared" si="6"/>
        <v>-2.6808079089798821E-3</v>
      </c>
      <c r="I60" s="34">
        <f t="shared" si="6"/>
        <v>-3.4471631844411538E-3</v>
      </c>
      <c r="J60" s="34">
        <f t="shared" si="6"/>
        <v>-4.1472083865830784E-3</v>
      </c>
      <c r="K60" s="34">
        <f t="shared" si="6"/>
        <v>-4.8011680748043257E-3</v>
      </c>
      <c r="L60" s="34">
        <f t="shared" si="6"/>
        <v>-5.3878687636349102E-3</v>
      </c>
      <c r="M60" s="34">
        <f t="shared" si="6"/>
        <v>-5.9259699843698397E-3</v>
      </c>
      <c r="N60" s="34">
        <f t="shared" si="6"/>
        <v>-5.8667128682123757E-3</v>
      </c>
      <c r="O60" s="34">
        <f t="shared" si="6"/>
        <v>-5.7975229530914116E-3</v>
      </c>
      <c r="P60" s="34">
        <f t="shared" si="6"/>
        <v>-5.7173596709520257E-3</v>
      </c>
      <c r="Q60" s="34">
        <f t="shared" si="6"/>
        <v>-5.6269241977750448E-3</v>
      </c>
      <c r="R60" s="34">
        <f t="shared" si="6"/>
        <v>-5.5261223848968163E-3</v>
      </c>
      <c r="S60" s="34">
        <f t="shared" si="6"/>
        <v>-5.4180132244460418E-3</v>
      </c>
      <c r="T60" s="34">
        <f t="shared" si="6"/>
        <v>-5.304845239911567E-3</v>
      </c>
      <c r="U60" s="34">
        <f t="shared" si="6"/>
        <v>-5.1897480889879777E-3</v>
      </c>
      <c r="V60" s="34">
        <f t="shared" si="6"/>
        <v>-5.0739815667011374E-3</v>
      </c>
      <c r="W60" s="34">
        <f t="shared" si="6"/>
        <v>-4.9579359134904457E-3</v>
      </c>
      <c r="X60" s="34">
        <f t="shared" si="6"/>
        <v>-4.8417687582782854E-3</v>
      </c>
      <c r="Y60" s="34">
        <f t="shared" si="6"/>
        <v>-4.7256016030661251E-3</v>
      </c>
      <c r="Z60" s="34">
        <f t="shared" si="6"/>
        <v>-4.6094344478539648E-3</v>
      </c>
      <c r="AA60" s="34">
        <f t="shared" si="6"/>
        <v>-4.4932672926418045E-3</v>
      </c>
      <c r="AB60" s="34">
        <f t="shared" si="6"/>
        <v>-4.3771001374296441E-3</v>
      </c>
      <c r="AC60" s="34">
        <f t="shared" si="6"/>
        <v>-4.2609329822174838E-3</v>
      </c>
      <c r="AD60" s="34">
        <f t="shared" si="6"/>
        <v>-4.1447658270053235E-3</v>
      </c>
      <c r="AE60" s="34">
        <f t="shared" si="6"/>
        <v>-4.0285986717931632E-3</v>
      </c>
      <c r="AF60" s="34">
        <f t="shared" si="6"/>
        <v>-3.9124315165810029E-3</v>
      </c>
      <c r="AG60" s="34">
        <f t="shared" si="6"/>
        <v>-3.7962643613688426E-3</v>
      </c>
      <c r="AH60" s="34">
        <f t="shared" si="6"/>
        <v>-3.6800972061566822E-3</v>
      </c>
      <c r="AI60" s="34">
        <f t="shared" si="6"/>
        <v>-3.5639300509445219E-3</v>
      </c>
      <c r="AJ60" s="34">
        <f t="shared" si="6"/>
        <v>-3.5639300509445219E-3</v>
      </c>
      <c r="AK60" s="34">
        <f t="shared" si="6"/>
        <v>-3.5639300509445219E-3</v>
      </c>
      <c r="AL60" s="34">
        <f t="shared" si="6"/>
        <v>-3.5639300509445219E-3</v>
      </c>
      <c r="AM60" s="34">
        <f t="shared" si="6"/>
        <v>-3.5639300509445219E-3</v>
      </c>
      <c r="AN60" s="34">
        <f t="shared" si="6"/>
        <v>-3.5639300509445219E-3</v>
      </c>
      <c r="AO60" s="34">
        <f t="shared" si="6"/>
        <v>-3.5639300509445219E-3</v>
      </c>
      <c r="AP60" s="34">
        <f t="shared" si="6"/>
        <v>-3.5639300509445219E-3</v>
      </c>
      <c r="AQ60" s="34">
        <f t="shared" si="6"/>
        <v>-3.5639300509445219E-3</v>
      </c>
      <c r="AR60" s="34">
        <f t="shared" si="6"/>
        <v>-3.5639300509445219E-3</v>
      </c>
      <c r="AS60" s="34">
        <f t="shared" si="6"/>
        <v>-3.5639300509445219E-3</v>
      </c>
      <c r="AT60" s="34">
        <f t="shared" si="6"/>
        <v>-3.5639300509445219E-3</v>
      </c>
      <c r="AU60" s="34">
        <f t="shared" si="6"/>
        <v>-3.5639300509445219E-3</v>
      </c>
      <c r="AV60" s="34">
        <f t="shared" si="6"/>
        <v>-3.5639300509445219E-3</v>
      </c>
      <c r="AW60" s="34">
        <f t="shared" si="6"/>
        <v>-3.5639300509445219E-3</v>
      </c>
      <c r="AX60" s="34">
        <f t="shared" si="6"/>
        <v>-3.5639300509445219E-3</v>
      </c>
      <c r="AY60" s="34">
        <f t="shared" si="6"/>
        <v>-2.6057078287222988E-3</v>
      </c>
      <c r="AZ60" s="34">
        <f t="shared" si="6"/>
        <v>-1.7126113504137121E-3</v>
      </c>
      <c r="BA60" s="34">
        <f t="shared" si="6"/>
        <v>-8.8312214196463814E-4</v>
      </c>
      <c r="BB60" s="34">
        <f t="shared" si="6"/>
        <v>-1.1676686650336766E-4</v>
      </c>
      <c r="BC60" s="34">
        <f t="shared" si="6"/>
        <v>5.8327833563855634E-4</v>
      </c>
      <c r="BD60" s="34">
        <f t="shared" si="6"/>
        <v>1.2372380238598031E-3</v>
      </c>
    </row>
    <row r="61" spans="1:56" ht="17.25" hidden="1" customHeight="1" outlineLevel="1" x14ac:dyDescent="0.35">
      <c r="A61" s="115"/>
      <c r="B61" s="9" t="s">
        <v>35</v>
      </c>
      <c r="C61" s="9" t="s">
        <v>62</v>
      </c>
      <c r="D61" s="9" t="s">
        <v>40</v>
      </c>
      <c r="E61" s="34">
        <v>0</v>
      </c>
      <c r="F61" s="34">
        <f>E62</f>
        <v>-4.3120000000000006E-2</v>
      </c>
      <c r="G61" s="34">
        <f t="shared" ref="G61:BD61" si="7">F62</f>
        <v>-8.2351119301664125E-2</v>
      </c>
      <c r="H61" s="34">
        <f t="shared" si="7"/>
        <v>-0.11782681498134166</v>
      </c>
      <c r="I61" s="34">
        <f t="shared" si="7"/>
        <v>-0.14963199446811901</v>
      </c>
      <c r="J61" s="34">
        <f t="shared" si="7"/>
        <v>-0.17768686538006445</v>
      </c>
      <c r="K61" s="34">
        <f t="shared" si="7"/>
        <v>-0.20296784296343748</v>
      </c>
      <c r="L61" s="34">
        <f t="shared" si="7"/>
        <v>-0.22456820588600945</v>
      </c>
      <c r="M61" s="34">
        <f t="shared" si="7"/>
        <v>-0.24339489205544637</v>
      </c>
      <c r="N61" s="34">
        <f t="shared" si="7"/>
        <v>-0.23480235184399068</v>
      </c>
      <c r="O61" s="34">
        <f t="shared" si="7"/>
        <v>-0.22582209279533491</v>
      </c>
      <c r="P61" s="34">
        <f t="shared" si="7"/>
        <v>-0.21641722214597114</v>
      </c>
      <c r="Q61" s="34">
        <f t="shared" si="7"/>
        <v>-0.20663026618205496</v>
      </c>
      <c r="R61" s="34">
        <f t="shared" si="7"/>
        <v>-0.19646726040475962</v>
      </c>
      <c r="S61" s="34">
        <f t="shared" si="7"/>
        <v>-0.18607622579957794</v>
      </c>
      <c r="T61" s="34">
        <f t="shared" si="7"/>
        <v>-0.17556565327108054</v>
      </c>
      <c r="U61" s="34">
        <f t="shared" si="7"/>
        <v>-0.16508143623960744</v>
      </c>
      <c r="V61" s="34">
        <f t="shared" si="7"/>
        <v>-0.15468219464771166</v>
      </c>
      <c r="W61" s="34">
        <f t="shared" si="7"/>
        <v>-0.14438615868652938</v>
      </c>
      <c r="X61" s="34">
        <f t="shared" si="7"/>
        <v>-0.13420070078849172</v>
      </c>
      <c r="Y61" s="34">
        <f t="shared" si="7"/>
        <v>-0.12413141004566623</v>
      </c>
      <c r="Z61" s="34">
        <f t="shared" si="7"/>
        <v>-0.11417828645805289</v>
      </c>
      <c r="AA61" s="34">
        <f t="shared" si="7"/>
        <v>-0.10434133002565171</v>
      </c>
      <c r="AB61" s="34">
        <f t="shared" si="7"/>
        <v>-9.4620540748462698E-2</v>
      </c>
      <c r="AC61" s="34">
        <f t="shared" si="7"/>
        <v>-8.5015918626485845E-2</v>
      </c>
      <c r="AD61" s="34">
        <f t="shared" si="7"/>
        <v>-7.5527463659721156E-2</v>
      </c>
      <c r="AE61" s="34">
        <f t="shared" si="7"/>
        <v>-6.6155175848168629E-2</v>
      </c>
      <c r="AF61" s="34">
        <f t="shared" si="7"/>
        <v>-5.6899055191828252E-2</v>
      </c>
      <c r="AG61" s="34">
        <f t="shared" si="7"/>
        <v>-4.7759101690700037E-2</v>
      </c>
      <c r="AH61" s="34">
        <f t="shared" si="7"/>
        <v>-3.8735315344783985E-2</v>
      </c>
      <c r="AI61" s="34">
        <f t="shared" si="7"/>
        <v>-2.9827696154080093E-2</v>
      </c>
      <c r="AJ61" s="34">
        <f t="shared" si="7"/>
        <v>-2.103624411858836E-2</v>
      </c>
      <c r="AK61" s="34">
        <f t="shared" si="7"/>
        <v>-1.2244792083096628E-2</v>
      </c>
      <c r="AL61" s="34">
        <f t="shared" si="7"/>
        <v>-3.4533400476048949E-3</v>
      </c>
      <c r="AM61" s="34">
        <f t="shared" si="7"/>
        <v>5.3381119878868379E-3</v>
      </c>
      <c r="AN61" s="34">
        <f t="shared" si="7"/>
        <v>1.4129564023378571E-2</v>
      </c>
      <c r="AO61" s="34">
        <f t="shared" si="7"/>
        <v>2.2921016058870303E-2</v>
      </c>
      <c r="AP61" s="34">
        <f t="shared" si="7"/>
        <v>3.171246809436204E-2</v>
      </c>
      <c r="AQ61" s="34">
        <f t="shared" si="7"/>
        <v>4.0503920129853772E-2</v>
      </c>
      <c r="AR61" s="34">
        <f t="shared" si="7"/>
        <v>4.9295372165345505E-2</v>
      </c>
      <c r="AS61" s="34">
        <f t="shared" si="7"/>
        <v>5.8086824200837238E-2</v>
      </c>
      <c r="AT61" s="34">
        <f t="shared" si="7"/>
        <v>6.6878276236328971E-2</v>
      </c>
      <c r="AU61" s="34">
        <f t="shared" si="7"/>
        <v>7.5669728271820696E-2</v>
      </c>
      <c r="AV61" s="34">
        <f t="shared" si="7"/>
        <v>8.4461180307312422E-2</v>
      </c>
      <c r="AW61" s="34">
        <f t="shared" si="7"/>
        <v>9.3252632342804148E-2</v>
      </c>
      <c r="AX61" s="34">
        <f t="shared" si="7"/>
        <v>0.10204408437829587</v>
      </c>
      <c r="AY61" s="34">
        <f t="shared" si="7"/>
        <v>0.10560801442924039</v>
      </c>
      <c r="AZ61" s="34">
        <f t="shared" si="7"/>
        <v>0.10821372225796269</v>
      </c>
      <c r="BA61" s="34">
        <f t="shared" si="7"/>
        <v>0.10992633360837641</v>
      </c>
      <c r="BB61" s="34">
        <f t="shared" si="7"/>
        <v>0.11080945575034104</v>
      </c>
      <c r="BC61" s="34">
        <f t="shared" si="7"/>
        <v>0.11092622261684441</v>
      </c>
      <c r="BD61" s="34">
        <f t="shared" si="7"/>
        <v>0.11034294428120586</v>
      </c>
    </row>
    <row r="62" spans="1:56" ht="16.5" hidden="1" customHeight="1" outlineLevel="1" x14ac:dyDescent="0.3">
      <c r="A62" s="115"/>
      <c r="B62" s="9" t="s">
        <v>34</v>
      </c>
      <c r="C62" s="9" t="s">
        <v>68</v>
      </c>
      <c r="D62" s="9" t="s">
        <v>40</v>
      </c>
      <c r="E62" s="34">
        <f t="shared" ref="E62:BD62" si="8">E28-E60+E61</f>
        <v>-4.3120000000000006E-2</v>
      </c>
      <c r="F62" s="34">
        <f t="shared" si="8"/>
        <v>-8.2351119301664125E-2</v>
      </c>
      <c r="G62" s="34">
        <f t="shared" si="8"/>
        <v>-0.11782681498134166</v>
      </c>
      <c r="H62" s="34">
        <f t="shared" si="8"/>
        <v>-0.14963199446811901</v>
      </c>
      <c r="I62" s="34">
        <f t="shared" si="8"/>
        <v>-0.17768686538006445</v>
      </c>
      <c r="J62" s="34">
        <f t="shared" si="8"/>
        <v>-0.20296784296343748</v>
      </c>
      <c r="K62" s="34">
        <f t="shared" si="8"/>
        <v>-0.22456820588600945</v>
      </c>
      <c r="L62" s="34">
        <f t="shared" si="8"/>
        <v>-0.24339489205544637</v>
      </c>
      <c r="M62" s="34">
        <f t="shared" si="8"/>
        <v>-0.23480235184399068</v>
      </c>
      <c r="N62" s="34">
        <f t="shared" si="8"/>
        <v>-0.22582209279533491</v>
      </c>
      <c r="O62" s="34">
        <f t="shared" si="8"/>
        <v>-0.21641722214597114</v>
      </c>
      <c r="P62" s="34">
        <f t="shared" si="8"/>
        <v>-0.20663026618205496</v>
      </c>
      <c r="Q62" s="34">
        <f t="shared" si="8"/>
        <v>-0.19646726040475962</v>
      </c>
      <c r="R62" s="34">
        <f t="shared" si="8"/>
        <v>-0.18607622579957794</v>
      </c>
      <c r="S62" s="34">
        <f t="shared" si="8"/>
        <v>-0.17556565327108054</v>
      </c>
      <c r="T62" s="34">
        <f t="shared" si="8"/>
        <v>-0.16508143623960744</v>
      </c>
      <c r="U62" s="34">
        <f t="shared" si="8"/>
        <v>-0.15468219464771166</v>
      </c>
      <c r="V62" s="34">
        <f t="shared" si="8"/>
        <v>-0.14438615868652938</v>
      </c>
      <c r="W62" s="34">
        <f t="shared" si="8"/>
        <v>-0.13420070078849172</v>
      </c>
      <c r="X62" s="34">
        <f t="shared" si="8"/>
        <v>-0.12413141004566623</v>
      </c>
      <c r="Y62" s="34">
        <f t="shared" si="8"/>
        <v>-0.11417828645805289</v>
      </c>
      <c r="Z62" s="34">
        <f t="shared" si="8"/>
        <v>-0.10434133002565171</v>
      </c>
      <c r="AA62" s="34">
        <f t="shared" si="8"/>
        <v>-9.4620540748462698E-2</v>
      </c>
      <c r="AB62" s="34">
        <f t="shared" si="8"/>
        <v>-8.5015918626485845E-2</v>
      </c>
      <c r="AC62" s="34">
        <f t="shared" si="8"/>
        <v>-7.5527463659721156E-2</v>
      </c>
      <c r="AD62" s="34">
        <f t="shared" si="8"/>
        <v>-6.6155175848168629E-2</v>
      </c>
      <c r="AE62" s="34">
        <f t="shared" si="8"/>
        <v>-5.6899055191828252E-2</v>
      </c>
      <c r="AF62" s="34">
        <f t="shared" si="8"/>
        <v>-4.7759101690700037E-2</v>
      </c>
      <c r="AG62" s="34">
        <f t="shared" si="8"/>
        <v>-3.8735315344783985E-2</v>
      </c>
      <c r="AH62" s="34">
        <f t="shared" si="8"/>
        <v>-2.9827696154080093E-2</v>
      </c>
      <c r="AI62" s="34">
        <f t="shared" si="8"/>
        <v>-2.103624411858836E-2</v>
      </c>
      <c r="AJ62" s="34">
        <f t="shared" si="8"/>
        <v>-1.2244792083096628E-2</v>
      </c>
      <c r="AK62" s="34">
        <f t="shared" si="8"/>
        <v>-3.4533400476048949E-3</v>
      </c>
      <c r="AL62" s="34">
        <f t="shared" si="8"/>
        <v>5.3381119878868379E-3</v>
      </c>
      <c r="AM62" s="34">
        <f t="shared" si="8"/>
        <v>1.4129564023378571E-2</v>
      </c>
      <c r="AN62" s="34">
        <f t="shared" si="8"/>
        <v>2.2921016058870303E-2</v>
      </c>
      <c r="AO62" s="34">
        <f t="shared" si="8"/>
        <v>3.171246809436204E-2</v>
      </c>
      <c r="AP62" s="34">
        <f t="shared" si="8"/>
        <v>4.0503920129853772E-2</v>
      </c>
      <c r="AQ62" s="34">
        <f t="shared" si="8"/>
        <v>4.9295372165345505E-2</v>
      </c>
      <c r="AR62" s="34">
        <f t="shared" si="8"/>
        <v>5.8086824200837238E-2</v>
      </c>
      <c r="AS62" s="34">
        <f t="shared" si="8"/>
        <v>6.6878276236328971E-2</v>
      </c>
      <c r="AT62" s="34">
        <f t="shared" si="8"/>
        <v>7.5669728271820696E-2</v>
      </c>
      <c r="AU62" s="34">
        <f t="shared" si="8"/>
        <v>8.4461180307312422E-2</v>
      </c>
      <c r="AV62" s="34">
        <f t="shared" si="8"/>
        <v>9.3252632342804148E-2</v>
      </c>
      <c r="AW62" s="34">
        <f t="shared" si="8"/>
        <v>0.10204408437829587</v>
      </c>
      <c r="AX62" s="34">
        <f t="shared" si="8"/>
        <v>0.10560801442924039</v>
      </c>
      <c r="AY62" s="34">
        <f t="shared" si="8"/>
        <v>0.10821372225796269</v>
      </c>
      <c r="AZ62" s="34">
        <f t="shared" si="8"/>
        <v>0.10992633360837641</v>
      </c>
      <c r="BA62" s="34">
        <f t="shared" si="8"/>
        <v>0.11080945575034104</v>
      </c>
      <c r="BB62" s="34">
        <f t="shared" si="8"/>
        <v>0.11092622261684441</v>
      </c>
      <c r="BC62" s="34">
        <f t="shared" si="8"/>
        <v>0.11034294428120586</v>
      </c>
      <c r="BD62" s="34">
        <f t="shared" si="8"/>
        <v>0.10910570625734606</v>
      </c>
    </row>
    <row r="63" spans="1:56" ht="16.5" collapsed="1" x14ac:dyDescent="0.3">
      <c r="A63" s="115"/>
      <c r="B63" s="9" t="s">
        <v>8</v>
      </c>
      <c r="C63" s="11" t="s">
        <v>67</v>
      </c>
      <c r="D63" s="9" t="s">
        <v>40</v>
      </c>
      <c r="E63" s="34">
        <f>AVERAGE(E61:E62)*'Fixed data'!$C$3</f>
        <v>-1.0413480000000001E-3</v>
      </c>
      <c r="F63" s="34">
        <f>AVERAGE(F61:F62)*'Fixed data'!$C$3</f>
        <v>-3.0301275311351889E-3</v>
      </c>
      <c r="G63" s="34">
        <f>AVERAGE(G61:G62)*'Fixed data'!$C$3</f>
        <v>-4.8342971129345901E-3</v>
      </c>
      <c r="H63" s="34">
        <f>AVERAGE(H61:H62)*'Fixed data'!$C$3</f>
        <v>-6.4591302482044748E-3</v>
      </c>
      <c r="I63" s="34">
        <f>AVERAGE(I61:I62)*'Fixed data'!$C$3</f>
        <v>-7.9047504653336296E-3</v>
      </c>
      <c r="J63" s="34">
        <f>AVERAGE(J61:J62)*'Fixed data'!$C$3</f>
        <v>-9.192811206495571E-3</v>
      </c>
      <c r="K63" s="34">
        <f>AVERAGE(K61:K62)*'Fixed data'!$C$3</f>
        <v>-1.0324995579714145E-2</v>
      </c>
      <c r="L63" s="34">
        <f>AVERAGE(L61:L62)*'Fixed data'!$C$3</f>
        <v>-1.1301308815286159E-2</v>
      </c>
      <c r="M63" s="34">
        <f>AVERAGE(M61:M62)*'Fixed data'!$C$3</f>
        <v>-1.1548463440171406E-2</v>
      </c>
      <c r="N63" s="34">
        <f>AVERAGE(N61:N62)*'Fixed data'!$C$3</f>
        <v>-1.1124080338039714E-2</v>
      </c>
      <c r="O63" s="34">
        <f>AVERAGE(O61:O62)*'Fixed data'!$C$3</f>
        <v>-1.0680079455832542E-2</v>
      </c>
      <c r="P63" s="34">
        <f>AVERAGE(P61:P62)*'Fixed data'!$C$3</f>
        <v>-1.0216596843121831E-2</v>
      </c>
      <c r="Q63" s="34">
        <f>AVERAGE(Q61:Q62)*'Fixed data'!$C$3</f>
        <v>-9.7348052670715723E-3</v>
      </c>
      <c r="R63" s="34">
        <f>AVERAGE(R61:R62)*'Fixed data'!$C$3</f>
        <v>-9.2384251918347527E-3</v>
      </c>
      <c r="S63" s="34">
        <f>AVERAGE(S61:S62)*'Fixed data'!$C$3</f>
        <v>-8.7336513795564022E-3</v>
      </c>
      <c r="T63" s="34">
        <f>AVERAGE(T61:T62)*'Fixed data'!$C$3</f>
        <v>-8.2266272116831157E-3</v>
      </c>
      <c r="U63" s="34">
        <f>AVERAGE(U61:U62)*'Fixed data'!$C$3</f>
        <v>-7.7222916859287557E-3</v>
      </c>
      <c r="V63" s="34">
        <f>AVERAGE(V61:V62)*'Fixed data'!$C$3</f>
        <v>-7.2225007330219216E-3</v>
      </c>
      <c r="W63" s="34">
        <f>AVERAGE(W61:W62)*'Fixed data'!$C$3</f>
        <v>-6.7278726563217602E-3</v>
      </c>
      <c r="X63" s="34">
        <f>AVERAGE(X61:X62)*'Fixed data'!$C$3</f>
        <v>-6.2387204766449151E-3</v>
      </c>
      <c r="Y63" s="34">
        <f>AVERAGE(Y61:Y62)*'Fixed data'!$C$3</f>
        <v>-5.7551791705648175E-3</v>
      </c>
      <c r="Z63" s="34">
        <f>AVERAGE(Z61:Z62)*'Fixed data'!$C$3</f>
        <v>-5.2772487380814666E-3</v>
      </c>
      <c r="AA63" s="34">
        <f>AVERAGE(AA61:AA62)*'Fixed data'!$C$3</f>
        <v>-4.8049291791948633E-3</v>
      </c>
      <c r="AB63" s="34">
        <f>AVERAGE(AB61:AB62)*'Fixed data'!$C$3</f>
        <v>-4.3382204939050074E-3</v>
      </c>
      <c r="AC63" s="34">
        <f>AVERAGE(AC61:AC62)*'Fixed data'!$C$3</f>
        <v>-3.8771226822118996E-3</v>
      </c>
      <c r="AD63" s="34">
        <f>AVERAGE(AD61:AD62)*'Fixed data'!$C$3</f>
        <v>-3.4216357441155384E-3</v>
      </c>
      <c r="AE63" s="34">
        <f>AVERAGE(AE61:AE62)*'Fixed data'!$C$3</f>
        <v>-2.9717596796159248E-3</v>
      </c>
      <c r="AF63" s="34">
        <f>AVERAGE(AF61:AF62)*'Fixed data'!$C$3</f>
        <v>-2.5274944887130582E-3</v>
      </c>
      <c r="AG63" s="34">
        <f>AVERAGE(AG61:AG62)*'Fixed data'!$C$3</f>
        <v>-2.0888401714069392E-3</v>
      </c>
      <c r="AH63" s="34">
        <f>AVERAGE(AH61:AH62)*'Fixed data'!$C$3</f>
        <v>-1.6557967276975677E-3</v>
      </c>
      <c r="AI63" s="34">
        <f>AVERAGE(AI61:AI62)*'Fixed data'!$C$3</f>
        <v>-1.2283641575849432E-3</v>
      </c>
      <c r="AJ63" s="34">
        <f>AVERAGE(AJ61:AJ62)*'Fixed data'!$C$3</f>
        <v>-8.0373702427069256E-4</v>
      </c>
      <c r="AK63" s="34">
        <f>AVERAGE(AK61:AK62)*'Fixed data'!$C$3</f>
        <v>-3.7910989095644179E-4</v>
      </c>
      <c r="AL63" s="34">
        <f>AVERAGE(AL61:AL62)*'Fixed data'!$C$3</f>
        <v>4.5517242357808923E-5</v>
      </c>
      <c r="AM63" s="34">
        <f>AVERAGE(AM61:AM62)*'Fixed data'!$C$3</f>
        <v>4.7014437567205963E-4</v>
      </c>
      <c r="AN63" s="34">
        <f>AVERAGE(AN61:AN62)*'Fixed data'!$C$3</f>
        <v>8.9477150898631039E-4</v>
      </c>
      <c r="AO63" s="34">
        <f>AVERAGE(AO61:AO62)*'Fixed data'!$C$3</f>
        <v>1.3193986423005611E-3</v>
      </c>
      <c r="AP63" s="34">
        <f>AVERAGE(AP61:AP62)*'Fixed data'!$C$3</f>
        <v>1.7440257756148117E-3</v>
      </c>
      <c r="AQ63" s="34">
        <f>AVERAGE(AQ61:AQ62)*'Fixed data'!$C$3</f>
        <v>2.1686529089290627E-3</v>
      </c>
      <c r="AR63" s="34">
        <f>AVERAGE(AR61:AR62)*'Fixed data'!$C$3</f>
        <v>2.5932800422433133E-3</v>
      </c>
      <c r="AS63" s="34">
        <f>AVERAGE(AS61:AS62)*'Fixed data'!$C$3</f>
        <v>3.0179071755575644E-3</v>
      </c>
      <c r="AT63" s="34">
        <f>AVERAGE(AT61:AT62)*'Fixed data'!$C$3</f>
        <v>3.4425343088718145E-3</v>
      </c>
      <c r="AU63" s="34">
        <f>AVERAGE(AU61:AU62)*'Fixed data'!$C$3</f>
        <v>3.8671614421860651E-3</v>
      </c>
      <c r="AV63" s="34">
        <f>AVERAGE(AV61:AV62)*'Fixed data'!$C$3</f>
        <v>4.2917885755003153E-3</v>
      </c>
      <c r="AW63" s="34">
        <f>AVERAGE(AW61:AW62)*'Fixed data'!$C$3</f>
        <v>4.7164157088145659E-3</v>
      </c>
      <c r="AX63" s="34">
        <f>AVERAGE(AX61:AX62)*'Fixed data'!$C$3</f>
        <v>5.0147981862020009E-3</v>
      </c>
      <c r="AY63" s="34">
        <f>AVERAGE(AY61:AY62)*'Fixed data'!$C$3</f>
        <v>5.163794940995955E-3</v>
      </c>
      <c r="AZ63" s="34">
        <f>AVERAGE(AZ61:AZ62)*'Fixed data'!$C$3</f>
        <v>5.26808234917209E-3</v>
      </c>
      <c r="BA63" s="34">
        <f>AVERAGE(BA61:BA62)*'Fixed data'!$C$3</f>
        <v>5.3307693130130269E-3</v>
      </c>
      <c r="BB63" s="34">
        <f>AVERAGE(BB61:BB62)*'Fixed data'!$C$3</f>
        <v>5.3549166325675291E-3</v>
      </c>
      <c r="BC63" s="34">
        <f>AVERAGE(BC61:BC62)*'Fixed data'!$C$3</f>
        <v>5.3436503805879138E-3</v>
      </c>
      <c r="BD63" s="34">
        <f>AVERAGE(BD61:BD62)*'Fixed data'!$C$3</f>
        <v>5.2996849105060289E-3</v>
      </c>
    </row>
    <row r="64" spans="1:56" ht="15.75" thickBot="1" x14ac:dyDescent="0.35">
      <c r="A64" s="114"/>
      <c r="B64" s="12" t="s">
        <v>94</v>
      </c>
      <c r="C64" s="12" t="s">
        <v>45</v>
      </c>
      <c r="D64" s="12" t="s">
        <v>40</v>
      </c>
      <c r="E64" s="53">
        <f t="shared" ref="E64:BD64" si="9">E29+E60+E63</f>
        <v>-1.1821347999999999E-2</v>
      </c>
      <c r="F64" s="53">
        <f t="shared" si="9"/>
        <v>-1.403568513432899E-2</v>
      </c>
      <c r="G64" s="53">
        <f t="shared" si="9"/>
        <v>-1.601736940851748E-2</v>
      </c>
      <c r="H64" s="53">
        <f t="shared" si="9"/>
        <v>-1.7761435006123663E-2</v>
      </c>
      <c r="I64" s="53">
        <f t="shared" si="9"/>
        <v>-1.9227422173871425E-2</v>
      </c>
      <c r="J64" s="53">
        <f t="shared" si="9"/>
        <v>-2.0697066085567671E-2</v>
      </c>
      <c r="K64" s="53">
        <f t="shared" si="9"/>
        <v>-2.1726546403862547E-2</v>
      </c>
      <c r="L64" s="53">
        <f t="shared" si="9"/>
        <v>-2.2742816312189024E-2</v>
      </c>
      <c r="M64" s="53">
        <f t="shared" si="9"/>
        <v>-1.6807790867769779E-2</v>
      </c>
      <c r="N64" s="53">
        <f t="shared" si="9"/>
        <v>-1.6212406661141245E-2</v>
      </c>
      <c r="O64" s="53">
        <f t="shared" si="9"/>
        <v>-1.5575765484855866E-2</v>
      </c>
      <c r="P64" s="53">
        <f t="shared" si="9"/>
        <v>-1.4916557440832819E-2</v>
      </c>
      <c r="Q64" s="53">
        <f t="shared" si="9"/>
        <v>-1.4227709069966545E-2</v>
      </c>
      <c r="R64" s="53">
        <f t="shared" si="9"/>
        <v>-1.3548319521660353E-2</v>
      </c>
      <c r="S64" s="53">
        <f t="shared" si="9"/>
        <v>-1.2878524777989604E-2</v>
      </c>
      <c r="T64" s="53">
        <f t="shared" si="9"/>
        <v>-1.2236629503704301E-2</v>
      </c>
      <c r="U64" s="53">
        <f t="shared" si="9"/>
        <v>-1.1609666399189783E-2</v>
      </c>
      <c r="V64" s="53">
        <f t="shared" si="9"/>
        <v>-1.0990968701102773E-2</v>
      </c>
      <c r="W64" s="53">
        <f t="shared" si="9"/>
        <v>-1.0378928073675405E-2</v>
      </c>
      <c r="X64" s="53">
        <f t="shared" si="9"/>
        <v>-9.7736087387863997E-3</v>
      </c>
      <c r="Y64" s="53">
        <f t="shared" si="9"/>
        <v>-9.173900277494141E-3</v>
      </c>
      <c r="Z64" s="53">
        <f t="shared" si="9"/>
        <v>-8.5798026897986289E-3</v>
      </c>
      <c r="AA64" s="53">
        <f t="shared" si="9"/>
        <v>-7.991315975699867E-3</v>
      </c>
      <c r="AB64" s="53">
        <f t="shared" si="9"/>
        <v>-7.40844013519785E-3</v>
      </c>
      <c r="AC64" s="53">
        <f t="shared" si="9"/>
        <v>-6.8311751682925814E-3</v>
      </c>
      <c r="AD64" s="53">
        <f t="shared" si="9"/>
        <v>-6.2595210749840603E-3</v>
      </c>
      <c r="AE64" s="53">
        <f t="shared" si="9"/>
        <v>-5.6934778552722859E-3</v>
      </c>
      <c r="AF64" s="53">
        <f t="shared" si="9"/>
        <v>-5.133045509157259E-3</v>
      </c>
      <c r="AG64" s="53">
        <f t="shared" si="9"/>
        <v>-4.5782240366389806E-3</v>
      </c>
      <c r="AH64" s="53">
        <f t="shared" si="9"/>
        <v>-4.0290134377174488E-3</v>
      </c>
      <c r="AI64" s="53">
        <f t="shared" si="9"/>
        <v>-3.4854137123926637E-3</v>
      </c>
      <c r="AJ64" s="53">
        <f t="shared" si="9"/>
        <v>-3.0607865790784131E-3</v>
      </c>
      <c r="AK64" s="53">
        <f t="shared" si="9"/>
        <v>-2.636159445764162E-3</v>
      </c>
      <c r="AL64" s="53">
        <f t="shared" si="9"/>
        <v>-2.2115323124499114E-3</v>
      </c>
      <c r="AM64" s="53">
        <f t="shared" si="9"/>
        <v>-1.7869051791356606E-3</v>
      </c>
      <c r="AN64" s="53">
        <f t="shared" si="9"/>
        <v>-1.3622780458214098E-3</v>
      </c>
      <c r="AO64" s="53">
        <f t="shared" si="9"/>
        <v>-9.3765091250715919E-4</v>
      </c>
      <c r="AP64" s="53">
        <f t="shared" si="9"/>
        <v>-5.1302377919290858E-4</v>
      </c>
      <c r="AQ64" s="53">
        <f t="shared" si="9"/>
        <v>-8.8396645878657549E-5</v>
      </c>
      <c r="AR64" s="53">
        <f t="shared" si="9"/>
        <v>3.3623048743559305E-4</v>
      </c>
      <c r="AS64" s="53">
        <f t="shared" si="9"/>
        <v>7.6085762074984409E-4</v>
      </c>
      <c r="AT64" s="53">
        <f t="shared" si="9"/>
        <v>1.1854847540640943E-3</v>
      </c>
      <c r="AU64" s="53">
        <f t="shared" si="9"/>
        <v>1.6101118873783449E-3</v>
      </c>
      <c r="AV64" s="53">
        <f t="shared" si="9"/>
        <v>2.034739020692595E-3</v>
      </c>
      <c r="AW64" s="53">
        <f t="shared" si="9"/>
        <v>2.4593661540068456E-3</v>
      </c>
      <c r="AX64" s="53">
        <f t="shared" si="9"/>
        <v>1.450868135257479E-3</v>
      </c>
      <c r="AY64" s="53">
        <f t="shared" si="9"/>
        <v>2.5580871122736562E-3</v>
      </c>
      <c r="AZ64" s="53">
        <f t="shared" si="9"/>
        <v>3.5554709987583779E-3</v>
      </c>
      <c r="BA64" s="53">
        <f t="shared" si="9"/>
        <v>4.4476471710483889E-3</v>
      </c>
      <c r="BB64" s="53">
        <f t="shared" si="9"/>
        <v>5.2381497660641619E-3</v>
      </c>
      <c r="BC64" s="53">
        <f t="shared" si="9"/>
        <v>5.9269287162264702E-3</v>
      </c>
      <c r="BD64" s="53">
        <f t="shared" si="9"/>
        <v>6.5369229343658318E-3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3.2073603904335963E-3</v>
      </c>
      <c r="G67" s="81">
        <f>'Fixed data'!$G$7*G$88/1000000</f>
        <v>5.1032422655701648E-3</v>
      </c>
      <c r="H67" s="81">
        <f>'Fixed data'!$G$7*H$88/1000000</f>
        <v>7.3013425279158982E-3</v>
      </c>
      <c r="I67" s="81">
        <f>'Fixed data'!$G$7*I$88/1000000</f>
        <v>1.0293646030406512E-2</v>
      </c>
      <c r="J67" s="81">
        <f>'Fixed data'!$G$7*J$88/1000000</f>
        <v>1.3700873496887781E-2</v>
      </c>
      <c r="K67" s="81">
        <f>'Fixed data'!$G$7*K$88/1000000</f>
        <v>1.7889841936436647E-2</v>
      </c>
      <c r="L67" s="81">
        <f>'Fixed data'!$G$7*L$88/1000000</f>
        <v>2.2183845333497067E-2</v>
      </c>
      <c r="M67" s="81">
        <f>'Fixed data'!$G$7*M$88/1000000</f>
        <v>2.7713588911711998E-2</v>
      </c>
      <c r="N67" s="81">
        <f>'Fixed data'!$G$7*N$88/1000000</f>
        <v>3.2452793875204507E-2</v>
      </c>
      <c r="O67" s="81">
        <f>'Fixed data'!$G$7*O$88/1000000</f>
        <v>3.7705520868217955E-2</v>
      </c>
      <c r="P67" s="81">
        <f>'Fixed data'!$G$7*P$88/1000000</f>
        <v>4.2484201355732464E-2</v>
      </c>
      <c r="Q67" s="81">
        <f>'Fixed data'!$G$7*Q$88/1000000</f>
        <v>4.7237309171713378E-2</v>
      </c>
      <c r="R67" s="81">
        <f>'Fixed data'!$G$7*R$88/1000000</f>
        <v>5.0270669272134728E-2</v>
      </c>
      <c r="S67" s="81">
        <f>'Fixed data'!$G$7*S$88/1000000</f>
        <v>5.2161831759749928E-2</v>
      </c>
      <c r="T67" s="81">
        <f>'Fixed data'!$G$7*T$88/1000000</f>
        <v>5.2850302963251855E-2</v>
      </c>
      <c r="U67" s="81">
        <f>'Fixed data'!$G$7*U$88/1000000</f>
        <v>5.3097447078820942E-2</v>
      </c>
      <c r="V67" s="81">
        <f>'Fixed data'!$G$7*V$88/1000000</f>
        <v>5.3208040627003086E-2</v>
      </c>
      <c r="W67" s="81">
        <f>'Fixed data'!$G$7*W$88/1000000</f>
        <v>5.3257984228642641E-2</v>
      </c>
      <c r="X67" s="81">
        <f>'Fixed data'!$G$7*X$88/1000000</f>
        <v>5.3257984228642641E-2</v>
      </c>
      <c r="Y67" s="81">
        <f>'Fixed data'!$G$7*Y$88/1000000</f>
        <v>5.3257984228642641E-2</v>
      </c>
      <c r="Z67" s="81">
        <f>'Fixed data'!$G$7*Z$88/1000000</f>
        <v>5.3257984228642641E-2</v>
      </c>
      <c r="AA67" s="81">
        <f>'Fixed data'!$G$7*AA$88/1000000</f>
        <v>5.3257984228642641E-2</v>
      </c>
      <c r="AB67" s="81">
        <f>'Fixed data'!$G$7*AB$88/1000000</f>
        <v>5.3257984228642641E-2</v>
      </c>
      <c r="AC67" s="81">
        <f>'Fixed data'!$G$7*AC$88/1000000</f>
        <v>5.3257984228642641E-2</v>
      </c>
      <c r="AD67" s="81">
        <f>'Fixed data'!$G$7*AD$88/1000000</f>
        <v>5.3257984228642641E-2</v>
      </c>
      <c r="AE67" s="81">
        <f>'Fixed data'!$G$7*AE$88/1000000</f>
        <v>5.3257984228642641E-2</v>
      </c>
      <c r="AF67" s="81">
        <f>'Fixed data'!$G$7*AF$88/1000000</f>
        <v>5.3257984228642641E-2</v>
      </c>
      <c r="AG67" s="81">
        <f>'Fixed data'!$G$7*AG$88/1000000</f>
        <v>5.3257984228642641E-2</v>
      </c>
      <c r="AH67" s="81">
        <f>'Fixed data'!$G$7*AH$88/1000000</f>
        <v>5.3257984228642641E-2</v>
      </c>
      <c r="AI67" s="81">
        <f>'Fixed data'!$G$7*AI$88/1000000</f>
        <v>5.3257984228642641E-2</v>
      </c>
      <c r="AJ67" s="81">
        <f>'Fixed data'!$G$7*AJ$88/1000000</f>
        <v>5.3257984228642641E-2</v>
      </c>
      <c r="AK67" s="81">
        <f>'Fixed data'!$G$7*AK$88/1000000</f>
        <v>5.3257984228642641E-2</v>
      </c>
      <c r="AL67" s="81">
        <f>'Fixed data'!$G$7*AL$88/1000000</f>
        <v>5.3257984228642641E-2</v>
      </c>
      <c r="AM67" s="81">
        <f>'Fixed data'!$G$7*AM$88/1000000</f>
        <v>5.3257984228642641E-2</v>
      </c>
      <c r="AN67" s="81">
        <f>'Fixed data'!$G$7*AN$88/1000000</f>
        <v>5.3257984228642641E-2</v>
      </c>
      <c r="AO67" s="81">
        <f>'Fixed data'!$G$7*AO$88/1000000</f>
        <v>5.3257984228642641E-2</v>
      </c>
      <c r="AP67" s="81">
        <f>'Fixed data'!$G$7*AP$88/1000000</f>
        <v>5.3257984228642641E-2</v>
      </c>
      <c r="AQ67" s="81">
        <f>'Fixed data'!$G$7*AQ$88/1000000</f>
        <v>5.3257984228642641E-2</v>
      </c>
      <c r="AR67" s="81">
        <f>'Fixed data'!$G$7*AR$88/1000000</f>
        <v>5.3257984228642641E-2</v>
      </c>
      <c r="AS67" s="81">
        <f>'Fixed data'!$G$7*AS$88/1000000</f>
        <v>5.3257984228642641E-2</v>
      </c>
      <c r="AT67" s="81">
        <f>'Fixed data'!$G$7*AT$88/1000000</f>
        <v>5.3257984228642641E-2</v>
      </c>
      <c r="AU67" s="81">
        <f>'Fixed data'!$G$7*AU$88/1000000</f>
        <v>5.3257984228642641E-2</v>
      </c>
      <c r="AV67" s="81">
        <f>'Fixed data'!$G$7*AV$88/1000000</f>
        <v>5.3257984228642641E-2</v>
      </c>
      <c r="AW67" s="81">
        <f>'Fixed data'!$G$7*AW$88/1000000</f>
        <v>5.3257984228642641E-2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9.4010216146173872E-3</v>
      </c>
      <c r="G68" s="81">
        <f>'Fixed data'!$G$8*G89/1000000</f>
        <v>1.4957998167698411E-2</v>
      </c>
      <c r="H68" s="81">
        <f>'Fixed data'!$G$8*H89/1000000</f>
        <v>2.1400800211099226E-2</v>
      </c>
      <c r="I68" s="81">
        <f>'Fixed data'!$G$8*I89/1000000</f>
        <v>3.0171473437691762E-2</v>
      </c>
      <c r="J68" s="81">
        <f>'Fixed data'!$G$8*J89/1000000</f>
        <v>4.0158320925690563E-2</v>
      </c>
      <c r="K68" s="81">
        <f>'Fixed data'!$G$8*K89/1000000</f>
        <v>5.2436511727262734E-2</v>
      </c>
      <c r="L68" s="81">
        <f>'Fixed data'!$G$8*L89/1000000</f>
        <v>6.5022568120990623E-2</v>
      </c>
      <c r="M68" s="81">
        <f>'Fixed data'!$G$8*M89/1000000</f>
        <v>8.1230674655305493E-2</v>
      </c>
      <c r="N68" s="81">
        <f>'Fixed data'!$G$8*N89/1000000</f>
        <v>9.5121651307253113E-2</v>
      </c>
      <c r="O68" s="81">
        <f>'Fixed data'!$G$8*O89/1000000</f>
        <v>0.11051780078402837</v>
      </c>
      <c r="P68" s="81">
        <f>'Fixed data'!$G$8*P89/1000000</f>
        <v>0.12452448325303569</v>
      </c>
      <c r="Q68" s="81">
        <f>'Fixed data'!$G$8*Q89/1000000</f>
        <v>0.13845621024197033</v>
      </c>
      <c r="R68" s="81">
        <f>'Fixed data'!$G$8*R89/1000000</f>
        <v>0.14734722353565383</v>
      </c>
      <c r="S68" s="81">
        <f>'Fixed data'!$G$8*S89/1000000</f>
        <v>0.15289036719853991</v>
      </c>
      <c r="T68" s="81">
        <f>'Fixed data'!$G$8*T89/1000000</f>
        <v>0.15490832959667508</v>
      </c>
      <c r="U68" s="81">
        <f>'Fixed data'!$G$8*U89/1000000</f>
        <v>0.15563272813302928</v>
      </c>
      <c r="V68" s="81">
        <f>'Fixed data'!$G$8*V89/1000000</f>
        <v>0.15595688638478009</v>
      </c>
      <c r="W68" s="81">
        <f>'Fixed data'!$G$8*W89/1000000</f>
        <v>0.15610327494776344</v>
      </c>
      <c r="X68" s="81">
        <f>'Fixed data'!$G$8*X89/1000000</f>
        <v>0.15610327494776344</v>
      </c>
      <c r="Y68" s="81">
        <f>'Fixed data'!$G$8*Y89/1000000</f>
        <v>0.15610327494776344</v>
      </c>
      <c r="Z68" s="81">
        <f>'Fixed data'!$G$8*Z89/1000000</f>
        <v>0.15610327494776344</v>
      </c>
      <c r="AA68" s="81">
        <f>'Fixed data'!$G$8*AA89/1000000</f>
        <v>0.15610327494776344</v>
      </c>
      <c r="AB68" s="81">
        <f>'Fixed data'!$G$8*AB89/1000000</f>
        <v>0.15610327494776344</v>
      </c>
      <c r="AC68" s="81">
        <f>'Fixed data'!$G$8*AC89/1000000</f>
        <v>0.15610327494776344</v>
      </c>
      <c r="AD68" s="81">
        <f>'Fixed data'!$G$8*AD89/1000000</f>
        <v>0.15610327494776344</v>
      </c>
      <c r="AE68" s="81">
        <f>'Fixed data'!$G$8*AE89/1000000</f>
        <v>0.15610327494776344</v>
      </c>
      <c r="AF68" s="81">
        <f>'Fixed data'!$G$8*AF89/1000000</f>
        <v>0.15610327494776344</v>
      </c>
      <c r="AG68" s="81">
        <f>'Fixed data'!$G$8*AG89/1000000</f>
        <v>0.15610327494776344</v>
      </c>
      <c r="AH68" s="81">
        <f>'Fixed data'!$G$8*AH89/1000000</f>
        <v>0.15610327494776344</v>
      </c>
      <c r="AI68" s="81">
        <f>'Fixed data'!$G$8*AI89/1000000</f>
        <v>0.15610327494776344</v>
      </c>
      <c r="AJ68" s="81">
        <f>'Fixed data'!$G$8*AJ89/1000000</f>
        <v>0.15610327494776344</v>
      </c>
      <c r="AK68" s="81">
        <f>'Fixed data'!$G$8*AK89/1000000</f>
        <v>0.15610327494776344</v>
      </c>
      <c r="AL68" s="81">
        <f>'Fixed data'!$G$8*AL89/1000000</f>
        <v>0.15610327494776344</v>
      </c>
      <c r="AM68" s="81">
        <f>'Fixed data'!$G$8*AM89/1000000</f>
        <v>0.15610327494776344</v>
      </c>
      <c r="AN68" s="81">
        <f>'Fixed data'!$G$8*AN89/1000000</f>
        <v>0.15610327494776344</v>
      </c>
      <c r="AO68" s="81">
        <f>'Fixed data'!$G$8*AO89/1000000</f>
        <v>0.15610327494776344</v>
      </c>
      <c r="AP68" s="81">
        <f>'Fixed data'!$G$8*AP89/1000000</f>
        <v>0.15610327494776344</v>
      </c>
      <c r="AQ68" s="81">
        <f>'Fixed data'!$G$8*AQ89/1000000</f>
        <v>0.15610327494776344</v>
      </c>
      <c r="AR68" s="81">
        <f>'Fixed data'!$G$8*AR89/1000000</f>
        <v>0.15610327494776344</v>
      </c>
      <c r="AS68" s="81">
        <f>'Fixed data'!$G$8*AS89/1000000</f>
        <v>0.15610327494776344</v>
      </c>
      <c r="AT68" s="81">
        <f>'Fixed data'!$G$8*AT89/1000000</f>
        <v>0.15610327494776344</v>
      </c>
      <c r="AU68" s="81">
        <f>'Fixed data'!$G$8*AU89/1000000</f>
        <v>0.15610327494776344</v>
      </c>
      <c r="AV68" s="81">
        <f>'Fixed data'!$G$8*AV89/1000000</f>
        <v>0.15610327494776344</v>
      </c>
      <c r="AW68" s="81">
        <f>'Fixed data'!$G$8*AW89/1000000</f>
        <v>0.15610327494776344</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8.1362438285159265E-4</v>
      </c>
      <c r="G70" s="34">
        <f>G91*'Fixed data'!$G$9</f>
        <v>1.4359726022629613E-3</v>
      </c>
      <c r="H70" s="34">
        <f>H91*'Fixed data'!$G$9</f>
        <v>1.9986964503594883E-3</v>
      </c>
      <c r="I70" s="34">
        <f>I91*'Fixed data'!$G$9</f>
        <v>2.7151725291710261E-3</v>
      </c>
      <c r="J70" s="34">
        <f>J91*'Fixed data'!$G$9</f>
        <v>3.5937104324533079E-3</v>
      </c>
      <c r="K70" s="34">
        <f>K91*'Fixed data'!$G$9</f>
        <v>4.6760525600529797E-3</v>
      </c>
      <c r="L70" s="34">
        <f>L91*'Fixed data'!$G$9</f>
        <v>5.871263315497372E-3</v>
      </c>
      <c r="M70" s="34">
        <f>M91*'Fixed data'!$G$9</f>
        <v>7.4643842641447826E-3</v>
      </c>
      <c r="N70" s="34">
        <f>N91*'Fixed data'!$G$9</f>
        <v>8.7155796156878386E-3</v>
      </c>
      <c r="O70" s="34">
        <f>O91*'Fixed data'!$G$9</f>
        <v>1.0097851204459281E-2</v>
      </c>
      <c r="P70" s="34">
        <f>P91*'Fixed data'!$G$9</f>
        <v>1.1391798431583323E-2</v>
      </c>
      <c r="Q70" s="34">
        <f>Q91*'Fixed data'!$G$9</f>
        <v>1.2697605193038817E-2</v>
      </c>
      <c r="R70" s="34">
        <f>R91*'Fixed data'!$G$9</f>
        <v>1.3618082829652219E-2</v>
      </c>
      <c r="S70" s="34">
        <f>S91*'Fixed data'!$G$9</f>
        <v>1.4255322866529894E-2</v>
      </c>
      <c r="T70" s="34">
        <f>T91*'Fixed data'!$G$9</f>
        <v>1.4498332317066766E-2</v>
      </c>
      <c r="U70" s="34">
        <f>U91*'Fixed data'!$G$9</f>
        <v>1.4582650376984498E-2</v>
      </c>
      <c r="V70" s="34">
        <f>V91*'Fixed data'!$G$9</f>
        <v>1.4617811394103508E-2</v>
      </c>
      <c r="W70" s="34">
        <f>W91*'Fixed data'!$G$9</f>
        <v>1.4633116520080473E-2</v>
      </c>
      <c r="X70" s="34">
        <f>X91*'Fixed data'!$G$9</f>
        <v>1.4633116520080473E-2</v>
      </c>
      <c r="Y70" s="34">
        <f>Y91*'Fixed data'!$G$9</f>
        <v>1.4633116520080473E-2</v>
      </c>
      <c r="Z70" s="34">
        <f>Z91*'Fixed data'!$G$9</f>
        <v>1.4633116520080473E-2</v>
      </c>
      <c r="AA70" s="34">
        <f>AA91*'Fixed data'!$G$9</f>
        <v>1.4633116520080473E-2</v>
      </c>
      <c r="AB70" s="34">
        <f>AB91*'Fixed data'!$G$9</f>
        <v>1.4633116520080473E-2</v>
      </c>
      <c r="AC70" s="34">
        <f>AC91*'Fixed data'!$G$9</f>
        <v>1.4633116520080473E-2</v>
      </c>
      <c r="AD70" s="34">
        <f>AD91*'Fixed data'!$G$9</f>
        <v>1.4633116520080473E-2</v>
      </c>
      <c r="AE70" s="34">
        <f>AE91*'Fixed data'!$G$9</f>
        <v>1.4633116520080473E-2</v>
      </c>
      <c r="AF70" s="34">
        <f>AF91*'Fixed data'!$G$9</f>
        <v>1.4633116520080473E-2</v>
      </c>
      <c r="AG70" s="34">
        <f>AG91*'Fixed data'!$G$9</f>
        <v>1.4633116520080473E-2</v>
      </c>
      <c r="AH70" s="34">
        <f>AH91*'Fixed data'!$G$9</f>
        <v>1.4633116520080473E-2</v>
      </c>
      <c r="AI70" s="34">
        <f>AI91*'Fixed data'!$G$9</f>
        <v>1.4633116520080473E-2</v>
      </c>
      <c r="AJ70" s="34">
        <f>AJ91*'Fixed data'!$G$9</f>
        <v>1.4633116520080473E-2</v>
      </c>
      <c r="AK70" s="34">
        <f>AK91*'Fixed data'!$G$9</f>
        <v>1.4633116520080473E-2</v>
      </c>
      <c r="AL70" s="34">
        <f>AL91*'Fixed data'!$G$9</f>
        <v>1.4633116520080473E-2</v>
      </c>
      <c r="AM70" s="34">
        <f>AM91*'Fixed data'!$G$9</f>
        <v>1.4633116520080473E-2</v>
      </c>
      <c r="AN70" s="34">
        <f>AN91*'Fixed data'!$G$9</f>
        <v>1.4633116520080473E-2</v>
      </c>
      <c r="AO70" s="34">
        <f>AO91*'Fixed data'!$G$9</f>
        <v>1.4633116520080473E-2</v>
      </c>
      <c r="AP70" s="34">
        <f>AP91*'Fixed data'!$G$9</f>
        <v>1.4633116520080473E-2</v>
      </c>
      <c r="AQ70" s="34">
        <f>AQ91*'Fixed data'!$G$9</f>
        <v>1.4633116520080473E-2</v>
      </c>
      <c r="AR70" s="34">
        <f>AR91*'Fixed data'!$G$9</f>
        <v>1.4633116520080473E-2</v>
      </c>
      <c r="AS70" s="34">
        <f>AS91*'Fixed data'!$G$9</f>
        <v>1.4633116520080473E-2</v>
      </c>
      <c r="AT70" s="34">
        <f>AT91*'Fixed data'!$G$9</f>
        <v>1.4633116520080473E-2</v>
      </c>
      <c r="AU70" s="34">
        <f>AU91*'Fixed data'!$G$9</f>
        <v>1.4633116520080473E-2</v>
      </c>
      <c r="AV70" s="34">
        <f>AV91*'Fixed data'!$G$9</f>
        <v>1.4633116520080473E-2</v>
      </c>
      <c r="AW70" s="34">
        <f>AW91*'Fixed data'!$G$9</f>
        <v>1.4633116520080473E-2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2.475062779262587E-5</v>
      </c>
      <c r="G71" s="34">
        <f>G92*'Fixed data'!$G$10</f>
        <v>4.3682593771900069E-5</v>
      </c>
      <c r="H71" s="34">
        <f>H92*'Fixed data'!$G$10</f>
        <v>6.0800773619776408E-5</v>
      </c>
      <c r="I71" s="34">
        <f>I92*'Fixed data'!$G$10</f>
        <v>8.2596129219658336E-5</v>
      </c>
      <c r="J71" s="34">
        <f>J92*'Fixed data'!$G$10</f>
        <v>1.0932144019134303E-4</v>
      </c>
      <c r="K71" s="34">
        <f>K92*'Fixed data'!$G$10</f>
        <v>1.4224651926850768E-4</v>
      </c>
      <c r="L71" s="34">
        <f>L92*'Fixed data'!$G$10</f>
        <v>1.7860508615175115E-4</v>
      </c>
      <c r="M71" s="34">
        <f>M92*'Fixed data'!$G$10</f>
        <v>2.2706816624088209E-4</v>
      </c>
      <c r="N71" s="34">
        <f>N92*'Fixed data'!$G$10</f>
        <v>2.6512979651475629E-4</v>
      </c>
      <c r="O71" s="34">
        <f>O92*'Fixed data'!$G$10</f>
        <v>3.071787939674832E-4</v>
      </c>
      <c r="P71" s="34">
        <f>P92*'Fixed data'!$G$10</f>
        <v>3.4654094544283893E-4</v>
      </c>
      <c r="Q71" s="34">
        <f>Q92*'Fixed data'!$G$10</f>
        <v>3.8626386648977931E-4</v>
      </c>
      <c r="R71" s="34">
        <f>R92*'Fixed data'!$G$10</f>
        <v>4.1426499312195703E-4</v>
      </c>
      <c r="S71" s="34">
        <f>S92*'Fixed data'!$G$10</f>
        <v>4.3364997137450208E-4</v>
      </c>
      <c r="T71" s="34">
        <f>T92*'Fixed data'!$G$10</f>
        <v>4.4104237084912045E-4</v>
      </c>
      <c r="U71" s="34">
        <f>U92*'Fixed data'!$G$10</f>
        <v>4.4360734427076982E-4</v>
      </c>
      <c r="V71" s="34">
        <f>V92*'Fixed data'!$G$10</f>
        <v>4.446769499338555E-4</v>
      </c>
      <c r="W71" s="34">
        <f>W92*'Fixed data'!$G$10</f>
        <v>4.4514253514044377E-4</v>
      </c>
      <c r="X71" s="34">
        <f>X92*'Fixed data'!$G$10</f>
        <v>4.4514253514044377E-4</v>
      </c>
      <c r="Y71" s="34">
        <f>Y92*'Fixed data'!$G$10</f>
        <v>4.4514253514044377E-4</v>
      </c>
      <c r="Z71" s="34">
        <f>Z92*'Fixed data'!$G$10</f>
        <v>4.4514253514044377E-4</v>
      </c>
      <c r="AA71" s="34">
        <f>AA92*'Fixed data'!$G$10</f>
        <v>4.4514253514044377E-4</v>
      </c>
      <c r="AB71" s="34">
        <f>AB92*'Fixed data'!$G$10</f>
        <v>4.4514253514044377E-4</v>
      </c>
      <c r="AC71" s="34">
        <f>AC92*'Fixed data'!$G$10</f>
        <v>4.4514253514044377E-4</v>
      </c>
      <c r="AD71" s="34">
        <f>AD92*'Fixed data'!$G$10</f>
        <v>4.4514253514044377E-4</v>
      </c>
      <c r="AE71" s="34">
        <f>AE92*'Fixed data'!$G$10</f>
        <v>4.4514253514044377E-4</v>
      </c>
      <c r="AF71" s="34">
        <f>AF92*'Fixed data'!$G$10</f>
        <v>4.4514253514044377E-4</v>
      </c>
      <c r="AG71" s="34">
        <f>AG92*'Fixed data'!$G$10</f>
        <v>4.4514253514044377E-4</v>
      </c>
      <c r="AH71" s="34">
        <f>AH92*'Fixed data'!$G$10</f>
        <v>4.4514253514044377E-4</v>
      </c>
      <c r="AI71" s="34">
        <f>AI92*'Fixed data'!$G$10</f>
        <v>4.4514253514044377E-4</v>
      </c>
      <c r="AJ71" s="34">
        <f>AJ92*'Fixed data'!$G$10</f>
        <v>4.4514253514044377E-4</v>
      </c>
      <c r="AK71" s="34">
        <f>AK92*'Fixed data'!$G$10</f>
        <v>4.4514253514044377E-4</v>
      </c>
      <c r="AL71" s="34">
        <f>AL92*'Fixed data'!$G$10</f>
        <v>4.4514253514044377E-4</v>
      </c>
      <c r="AM71" s="34">
        <f>AM92*'Fixed data'!$G$10</f>
        <v>4.4514253514044377E-4</v>
      </c>
      <c r="AN71" s="34">
        <f>AN92*'Fixed data'!$G$10</f>
        <v>4.4514253514044377E-4</v>
      </c>
      <c r="AO71" s="34">
        <f>AO92*'Fixed data'!$G$10</f>
        <v>4.4514253514044377E-4</v>
      </c>
      <c r="AP71" s="34">
        <f>AP92*'Fixed data'!$G$10</f>
        <v>4.4514253514044377E-4</v>
      </c>
      <c r="AQ71" s="34">
        <f>AQ92*'Fixed data'!$G$10</f>
        <v>4.4514253514044377E-4</v>
      </c>
      <c r="AR71" s="34">
        <f>AR92*'Fixed data'!$G$10</f>
        <v>4.4514253514044377E-4</v>
      </c>
      <c r="AS71" s="34">
        <f>AS92*'Fixed data'!$G$10</f>
        <v>4.4514253514044377E-4</v>
      </c>
      <c r="AT71" s="34">
        <f>AT92*'Fixed data'!$G$10</f>
        <v>4.4514253514044377E-4</v>
      </c>
      <c r="AU71" s="34">
        <f>AU92*'Fixed data'!$G$10</f>
        <v>4.4514253514044377E-4</v>
      </c>
      <c r="AV71" s="34">
        <f>AV92*'Fixed data'!$G$10</f>
        <v>4.4514253514044377E-4</v>
      </c>
      <c r="AW71" s="34">
        <f>AW92*'Fixed data'!$G$10</f>
        <v>4.4514253514044377E-4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1.3446757015695202E-2</v>
      </c>
      <c r="G76" s="53">
        <f t="shared" si="10"/>
        <v>2.1540895629303437E-2</v>
      </c>
      <c r="H76" s="53">
        <f t="shared" si="10"/>
        <v>3.0761639962994386E-2</v>
      </c>
      <c r="I76" s="53">
        <f t="shared" si="10"/>
        <v>4.3262888126488964E-2</v>
      </c>
      <c r="J76" s="53">
        <f t="shared" si="10"/>
        <v>5.7562226295223E-2</v>
      </c>
      <c r="K76" s="53">
        <f t="shared" si="10"/>
        <v>7.5144652743020859E-2</v>
      </c>
      <c r="L76" s="53">
        <f t="shared" si="10"/>
        <v>9.3256281856136811E-2</v>
      </c>
      <c r="M76" s="53">
        <f t="shared" si="10"/>
        <v>0.11663571599740315</v>
      </c>
      <c r="N76" s="53">
        <f t="shared" si="10"/>
        <v>0.13655515459466019</v>
      </c>
      <c r="O76" s="53">
        <f t="shared" si="10"/>
        <v>0.1586283516506731</v>
      </c>
      <c r="P76" s="53">
        <f t="shared" si="10"/>
        <v>0.17874702398579434</v>
      </c>
      <c r="Q76" s="53">
        <f t="shared" si="10"/>
        <v>0.19877738847321227</v>
      </c>
      <c r="R76" s="53">
        <f t="shared" si="10"/>
        <v>0.2116502406305627</v>
      </c>
      <c r="S76" s="53">
        <f t="shared" si="10"/>
        <v>0.21974117179619421</v>
      </c>
      <c r="T76" s="53">
        <f t="shared" si="10"/>
        <v>0.22269800724784283</v>
      </c>
      <c r="U76" s="53">
        <f t="shared" si="10"/>
        <v>0.22375643293310549</v>
      </c>
      <c r="V76" s="53">
        <f t="shared" si="10"/>
        <v>0.22422741535582055</v>
      </c>
      <c r="W76" s="53">
        <f t="shared" si="10"/>
        <v>0.224439518231627</v>
      </c>
      <c r="X76" s="53">
        <f t="shared" si="10"/>
        <v>0.224439518231627</v>
      </c>
      <c r="Y76" s="53">
        <f t="shared" si="10"/>
        <v>0.224439518231627</v>
      </c>
      <c r="Z76" s="53">
        <f t="shared" si="10"/>
        <v>0.224439518231627</v>
      </c>
      <c r="AA76" s="53">
        <f t="shared" si="10"/>
        <v>0.224439518231627</v>
      </c>
      <c r="AB76" s="53">
        <f t="shared" si="10"/>
        <v>0.224439518231627</v>
      </c>
      <c r="AC76" s="53">
        <f t="shared" si="10"/>
        <v>0.224439518231627</v>
      </c>
      <c r="AD76" s="53">
        <f t="shared" si="10"/>
        <v>0.224439518231627</v>
      </c>
      <c r="AE76" s="53">
        <f t="shared" si="10"/>
        <v>0.224439518231627</v>
      </c>
      <c r="AF76" s="53">
        <f t="shared" si="10"/>
        <v>0.224439518231627</v>
      </c>
      <c r="AG76" s="53">
        <f t="shared" si="10"/>
        <v>0.224439518231627</v>
      </c>
      <c r="AH76" s="53">
        <f t="shared" si="10"/>
        <v>0.224439518231627</v>
      </c>
      <c r="AI76" s="53">
        <f t="shared" si="10"/>
        <v>0.224439518231627</v>
      </c>
      <c r="AJ76" s="53">
        <f t="shared" si="10"/>
        <v>0.224439518231627</v>
      </c>
      <c r="AK76" s="53">
        <f t="shared" si="10"/>
        <v>0.224439518231627</v>
      </c>
      <c r="AL76" s="53">
        <f t="shared" si="10"/>
        <v>0.224439518231627</v>
      </c>
      <c r="AM76" s="53">
        <f t="shared" si="10"/>
        <v>0.224439518231627</v>
      </c>
      <c r="AN76" s="53">
        <f t="shared" si="10"/>
        <v>0.224439518231627</v>
      </c>
      <c r="AO76" s="53">
        <f t="shared" si="10"/>
        <v>0.224439518231627</v>
      </c>
      <c r="AP76" s="53">
        <f t="shared" si="10"/>
        <v>0.224439518231627</v>
      </c>
      <c r="AQ76" s="53">
        <f t="shared" si="10"/>
        <v>0.224439518231627</v>
      </c>
      <c r="AR76" s="53">
        <f t="shared" si="10"/>
        <v>0.224439518231627</v>
      </c>
      <c r="AS76" s="53">
        <f t="shared" si="10"/>
        <v>0.224439518231627</v>
      </c>
      <c r="AT76" s="53">
        <f t="shared" si="10"/>
        <v>0.224439518231627</v>
      </c>
      <c r="AU76" s="53">
        <f t="shared" si="10"/>
        <v>0.224439518231627</v>
      </c>
      <c r="AV76" s="53">
        <f t="shared" si="10"/>
        <v>0.224439518231627</v>
      </c>
      <c r="AW76" s="53">
        <f t="shared" si="10"/>
        <v>0.224439518231627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-1.1821347999999999E-2</v>
      </c>
      <c r="F77" s="54">
        <f>IF('Fixed data'!$G$19=FALSE,F64+F76,F64)</f>
        <v>-5.8892811863378754E-4</v>
      </c>
      <c r="G77" s="54">
        <f>IF('Fixed data'!$G$19=FALSE,G64+G76,G64)</f>
        <v>5.5235262207859563E-3</v>
      </c>
      <c r="H77" s="54">
        <f>IF('Fixed data'!$G$19=FALSE,H64+H76,H64)</f>
        <v>1.3000204956870723E-2</v>
      </c>
      <c r="I77" s="54">
        <f>IF('Fixed data'!$G$19=FALSE,I64+I76,I64)</f>
        <v>2.4035465952617539E-2</v>
      </c>
      <c r="J77" s="54">
        <f>IF('Fixed data'!$G$19=FALSE,J64+J76,J64)</f>
        <v>3.6865160209655329E-2</v>
      </c>
      <c r="K77" s="54">
        <f>IF('Fixed data'!$G$19=FALSE,K64+K76,K64)</f>
        <v>5.3418106339158312E-2</v>
      </c>
      <c r="L77" s="54">
        <f>IF('Fixed data'!$G$19=FALSE,L64+L76,L64)</f>
        <v>7.0513465543947787E-2</v>
      </c>
      <c r="M77" s="54">
        <f>IF('Fixed data'!$G$19=FALSE,M64+M76,M64)</f>
        <v>9.9827925129633371E-2</v>
      </c>
      <c r="N77" s="54">
        <f>IF('Fixed data'!$G$19=FALSE,N64+N76,N64)</f>
        <v>0.12034274793351896</v>
      </c>
      <c r="O77" s="54">
        <f>IF('Fixed data'!$G$19=FALSE,O64+O76,O64)</f>
        <v>0.14305258616581723</v>
      </c>
      <c r="P77" s="54">
        <f>IF('Fixed data'!$G$19=FALSE,P64+P76,P64)</f>
        <v>0.16383046654496153</v>
      </c>
      <c r="Q77" s="54">
        <f>IF('Fixed data'!$G$19=FALSE,Q64+Q76,Q64)</f>
        <v>0.18454967940324574</v>
      </c>
      <c r="R77" s="54">
        <f>IF('Fixed data'!$G$19=FALSE,R64+R76,R64)</f>
        <v>0.19810192110890235</v>
      </c>
      <c r="S77" s="54">
        <f>IF('Fixed data'!$G$19=FALSE,S64+S76,S64)</f>
        <v>0.20686264701820462</v>
      </c>
      <c r="T77" s="54">
        <f>IF('Fixed data'!$G$19=FALSE,T64+T76,T64)</f>
        <v>0.21046137774413853</v>
      </c>
      <c r="U77" s="54">
        <f>IF('Fixed data'!$G$19=FALSE,U64+U76,U64)</f>
        <v>0.2121467665339157</v>
      </c>
      <c r="V77" s="54">
        <f>IF('Fixed data'!$G$19=FALSE,V64+V76,V64)</f>
        <v>0.21323644665471778</v>
      </c>
      <c r="W77" s="54">
        <f>IF('Fixed data'!$G$19=FALSE,W64+W76,W64)</f>
        <v>0.21406059015795159</v>
      </c>
      <c r="X77" s="54">
        <f>IF('Fixed data'!$G$19=FALSE,X64+X76,X64)</f>
        <v>0.21466590949284059</v>
      </c>
      <c r="Y77" s="54">
        <f>IF('Fixed data'!$G$19=FALSE,Y64+Y76,Y64)</f>
        <v>0.21526561795413285</v>
      </c>
      <c r="Z77" s="54">
        <f>IF('Fixed data'!$G$19=FALSE,Z64+Z76,Z64)</f>
        <v>0.21585971554182837</v>
      </c>
      <c r="AA77" s="54">
        <f>IF('Fixed data'!$G$19=FALSE,AA64+AA76,AA64)</f>
        <v>0.21644820225592715</v>
      </c>
      <c r="AB77" s="54">
        <f>IF('Fixed data'!$G$19=FALSE,AB64+AB76,AB64)</f>
        <v>0.21703107809642916</v>
      </c>
      <c r="AC77" s="54">
        <f>IF('Fixed data'!$G$19=FALSE,AC64+AC76,AC64)</f>
        <v>0.21760834306333443</v>
      </c>
      <c r="AD77" s="54">
        <f>IF('Fixed data'!$G$19=FALSE,AD64+AD76,AD64)</f>
        <v>0.21817999715664294</v>
      </c>
      <c r="AE77" s="54">
        <f>IF('Fixed data'!$G$19=FALSE,AE64+AE76,AE64)</f>
        <v>0.2187460403763547</v>
      </c>
      <c r="AF77" s="54">
        <f>IF('Fixed data'!$G$19=FALSE,AF64+AF76,AF64)</f>
        <v>0.21930647272246975</v>
      </c>
      <c r="AG77" s="54">
        <f>IF('Fixed data'!$G$19=FALSE,AG64+AG76,AG64)</f>
        <v>0.21986129419498801</v>
      </c>
      <c r="AH77" s="54">
        <f>IF('Fixed data'!$G$19=FALSE,AH64+AH76,AH64)</f>
        <v>0.22041050479390956</v>
      </c>
      <c r="AI77" s="54">
        <f>IF('Fixed data'!$G$19=FALSE,AI64+AI76,AI64)</f>
        <v>0.22095410451923433</v>
      </c>
      <c r="AJ77" s="54">
        <f>IF('Fixed data'!$G$19=FALSE,AJ64+AJ76,AJ64)</f>
        <v>0.22137873165254859</v>
      </c>
      <c r="AK77" s="54">
        <f>IF('Fixed data'!$G$19=FALSE,AK64+AK76,AK64)</f>
        <v>0.22180335878586283</v>
      </c>
      <c r="AL77" s="54">
        <f>IF('Fixed data'!$G$19=FALSE,AL64+AL76,AL64)</f>
        <v>0.22222798591917708</v>
      </c>
      <c r="AM77" s="54">
        <f>IF('Fixed data'!$G$19=FALSE,AM64+AM76,AM64)</f>
        <v>0.22265261305249134</v>
      </c>
      <c r="AN77" s="54">
        <f>IF('Fixed data'!$G$19=FALSE,AN64+AN76,AN64)</f>
        <v>0.2230772401858056</v>
      </c>
      <c r="AO77" s="54">
        <f>IF('Fixed data'!$G$19=FALSE,AO64+AO76,AO64)</f>
        <v>0.22350186731911983</v>
      </c>
      <c r="AP77" s="54">
        <f>IF('Fixed data'!$G$19=FALSE,AP64+AP76,AP64)</f>
        <v>0.22392649445243409</v>
      </c>
      <c r="AQ77" s="54">
        <f>IF('Fixed data'!$G$19=FALSE,AQ64+AQ76,AQ64)</f>
        <v>0.22435112158574835</v>
      </c>
      <c r="AR77" s="54">
        <f>IF('Fixed data'!$G$19=FALSE,AR64+AR76,AR64)</f>
        <v>0.22477574871906258</v>
      </c>
      <c r="AS77" s="54">
        <f>IF('Fixed data'!$G$19=FALSE,AS64+AS76,AS64)</f>
        <v>0.22520037585237684</v>
      </c>
      <c r="AT77" s="54">
        <f>IF('Fixed data'!$G$19=FALSE,AT64+AT76,AT64)</f>
        <v>0.2256250029856911</v>
      </c>
      <c r="AU77" s="54">
        <f>IF('Fixed data'!$G$19=FALSE,AU64+AU76,AU64)</f>
        <v>0.22604963011900533</v>
      </c>
      <c r="AV77" s="54">
        <f>IF('Fixed data'!$G$19=FALSE,AV64+AV76,AV64)</f>
        <v>0.22647425725231959</v>
      </c>
      <c r="AW77" s="54">
        <f>IF('Fixed data'!$G$19=FALSE,AW64+AW76,AW64)</f>
        <v>0.22689888438563385</v>
      </c>
      <c r="AX77" s="54">
        <f>IF('Fixed data'!$G$19=FALSE,AX64+AX76,AX64)</f>
        <v>1.450868135257479E-3</v>
      </c>
      <c r="AY77" s="54">
        <f>IF('Fixed data'!$G$19=FALSE,AY64+AY76,AY64)</f>
        <v>2.5580871122736562E-3</v>
      </c>
      <c r="AZ77" s="54">
        <f>IF('Fixed data'!$G$19=FALSE,AZ64+AZ76,AZ64)</f>
        <v>3.5554709987583779E-3</v>
      </c>
      <c r="BA77" s="54">
        <f>IF('Fixed data'!$G$19=FALSE,BA64+BA76,BA64)</f>
        <v>4.4476471710483889E-3</v>
      </c>
      <c r="BB77" s="54">
        <f>IF('Fixed data'!$G$19=FALSE,BB64+BB76,BB64)</f>
        <v>5.2381497660641619E-3</v>
      </c>
      <c r="BC77" s="54">
        <f>IF('Fixed data'!$G$19=FALSE,BC64+BC76,BC64)</f>
        <v>5.9269287162264702E-3</v>
      </c>
      <c r="BD77" s="54">
        <f>IF('Fixed data'!$G$19=FALSE,BD64+BD76,BD64)</f>
        <v>6.5369229343658318E-3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-1.1421592270531401E-2</v>
      </c>
      <c r="F80" s="55">
        <f t="shared" ref="F80:BD80" si="11">F77*F78</f>
        <v>-5.4977070049129506E-4</v>
      </c>
      <c r="G80" s="55">
        <f t="shared" si="11"/>
        <v>4.9819041844039519E-3</v>
      </c>
      <c r="H80" s="55">
        <f t="shared" si="11"/>
        <v>1.1328927568153445E-2</v>
      </c>
      <c r="I80" s="55">
        <f t="shared" si="11"/>
        <v>2.0237217385045626E-2</v>
      </c>
      <c r="J80" s="55">
        <f t="shared" si="11"/>
        <v>2.9989831583063141E-2</v>
      </c>
      <c r="K80" s="55">
        <f t="shared" si="11"/>
        <v>4.1986148719425451E-2</v>
      </c>
      <c r="L80" s="55">
        <f t="shared" si="11"/>
        <v>5.3548740602930349E-2</v>
      </c>
      <c r="M80" s="55">
        <f t="shared" si="11"/>
        <v>7.3246840557037909E-2</v>
      </c>
      <c r="N80" s="55">
        <f t="shared" si="11"/>
        <v>8.5313238103604389E-2</v>
      </c>
      <c r="O80" s="55">
        <f t="shared" si="11"/>
        <v>9.7983255732160504E-2</v>
      </c>
      <c r="P80" s="55">
        <f t="shared" si="11"/>
        <v>0.10842026651037144</v>
      </c>
      <c r="Q80" s="55">
        <f t="shared" si="11"/>
        <v>0.11800183143350852</v>
      </c>
      <c r="R80" s="55">
        <f t="shared" si="11"/>
        <v>0.12238375947990593</v>
      </c>
      <c r="S80" s="55">
        <f t="shared" si="11"/>
        <v>0.12347437334906082</v>
      </c>
      <c r="T80" s="55">
        <f t="shared" si="11"/>
        <v>0.1213743207326837</v>
      </c>
      <c r="U80" s="55">
        <f t="shared" si="11"/>
        <v>0.11820898010752273</v>
      </c>
      <c r="V80" s="55">
        <f t="shared" si="11"/>
        <v>0.11479821641469409</v>
      </c>
      <c r="W80" s="55">
        <f t="shared" si="11"/>
        <v>0.11134483405821069</v>
      </c>
      <c r="X80" s="55">
        <f t="shared" si="11"/>
        <v>0.10788376266159838</v>
      </c>
      <c r="Y80" s="55">
        <f t="shared" si="11"/>
        <v>0.10452672045879123</v>
      </c>
      <c r="Z80" s="55">
        <f t="shared" si="11"/>
        <v>0.10127072170127455</v>
      </c>
      <c r="AA80" s="55">
        <f t="shared" si="11"/>
        <v>9.8112860496990875E-2</v>
      </c>
      <c r="AB80" s="55">
        <f t="shared" si="11"/>
        <v>9.5050308929132146E-2</v>
      </c>
      <c r="AC80" s="55">
        <f t="shared" si="11"/>
        <v>9.2080315207280827E-2</v>
      </c>
      <c r="AD80" s="55">
        <f t="shared" si="11"/>
        <v>8.9200201850983749E-2</v>
      </c>
      <c r="AE80" s="55">
        <f t="shared" si="11"/>
        <v>8.6407363905795606E-2</v>
      </c>
      <c r="AF80" s="55">
        <f t="shared" si="11"/>
        <v>8.3699267191785831E-2</v>
      </c>
      <c r="AG80" s="55">
        <f t="shared" si="11"/>
        <v>8.1073446584461986E-2</v>
      </c>
      <c r="AH80" s="55">
        <f t="shared" si="11"/>
        <v>7.8527504328025244E-2</v>
      </c>
      <c r="AI80" s="55">
        <f t="shared" si="11"/>
        <v>8.8378801478270236E-2</v>
      </c>
      <c r="AJ80" s="55">
        <f t="shared" si="11"/>
        <v>8.5969560070953924E-2</v>
      </c>
      <c r="AK80" s="55">
        <f t="shared" si="11"/>
        <v>8.3625687876232285E-2</v>
      </c>
      <c r="AL80" s="55">
        <f t="shared" si="11"/>
        <v>8.1345420825793782E-2</v>
      </c>
      <c r="AM80" s="55">
        <f t="shared" si="11"/>
        <v>7.9127042157510472E-2</v>
      </c>
      <c r="AN80" s="55">
        <f t="shared" si="11"/>
        <v>7.6968881156261479E-2</v>
      </c>
      <c r="AO80" s="55">
        <f t="shared" si="11"/>
        <v>7.4869311927974538E-2</v>
      </c>
      <c r="AP80" s="55">
        <f t="shared" si="11"/>
        <v>7.2826752206019488E-2</v>
      </c>
      <c r="AQ80" s="55">
        <f t="shared" si="11"/>
        <v>7.0839662189108837E-2</v>
      </c>
      <c r="AR80" s="55">
        <f t="shared" si="11"/>
        <v>6.8906543409882892E-2</v>
      </c>
      <c r="AS80" s="55">
        <f t="shared" si="11"/>
        <v>6.7025937633377219E-2</v>
      </c>
      <c r="AT80" s="55">
        <f t="shared" si="11"/>
        <v>6.5196425784592504E-2</v>
      </c>
      <c r="AU80" s="55">
        <f t="shared" si="11"/>
        <v>6.3416626904405082E-2</v>
      </c>
      <c r="AV80" s="55">
        <f t="shared" si="11"/>
        <v>6.1685197133077539E-2</v>
      </c>
      <c r="AW80" s="55">
        <f t="shared" si="11"/>
        <v>6.0000828720647228E-2</v>
      </c>
      <c r="AX80" s="55">
        <f t="shared" si="11"/>
        <v>3.724908475255504E-4</v>
      </c>
      <c r="AY80" s="55">
        <f t="shared" si="11"/>
        <v>6.3762563430998231E-4</v>
      </c>
      <c r="AZ80" s="55">
        <f t="shared" si="11"/>
        <v>8.6041971850829297E-4</v>
      </c>
      <c r="BA80" s="55">
        <f t="shared" si="11"/>
        <v>1.0449760023666986E-3</v>
      </c>
      <c r="BB80" s="55">
        <f t="shared" si="11"/>
        <v>1.1948590466382789E-3</v>
      </c>
      <c r="BC80" s="55">
        <f t="shared" si="11"/>
        <v>1.3125965063887919E-3</v>
      </c>
      <c r="BD80" s="55">
        <f t="shared" si="11"/>
        <v>1.4055221051643505E-3</v>
      </c>
    </row>
    <row r="81" spans="1:56" x14ac:dyDescent="0.3">
      <c r="A81" s="74"/>
      <c r="B81" s="15" t="s">
        <v>18</v>
      </c>
      <c r="C81" s="15"/>
      <c r="D81" s="14" t="s">
        <v>40</v>
      </c>
      <c r="E81" s="56">
        <f>+E80</f>
        <v>-1.1421592270531401E-2</v>
      </c>
      <c r="F81" s="56">
        <f t="shared" ref="F81:BD81" si="12">+E81+F80</f>
        <v>-1.1971362971022696E-2</v>
      </c>
      <c r="G81" s="56">
        <f t="shared" si="12"/>
        <v>-6.9894587866187437E-3</v>
      </c>
      <c r="H81" s="56">
        <f t="shared" si="12"/>
        <v>4.3394687815347015E-3</v>
      </c>
      <c r="I81" s="56">
        <f t="shared" si="12"/>
        <v>2.4576686166580326E-2</v>
      </c>
      <c r="J81" s="56">
        <f t="shared" si="12"/>
        <v>5.4566517749643467E-2</v>
      </c>
      <c r="K81" s="56">
        <f t="shared" si="12"/>
        <v>9.6552666469068918E-2</v>
      </c>
      <c r="L81" s="56">
        <f t="shared" si="12"/>
        <v>0.15010140707199926</v>
      </c>
      <c r="M81" s="56">
        <f t="shared" si="12"/>
        <v>0.22334824762903716</v>
      </c>
      <c r="N81" s="56">
        <f t="shared" si="12"/>
        <v>0.30866148573264152</v>
      </c>
      <c r="O81" s="56">
        <f t="shared" si="12"/>
        <v>0.40664474146480201</v>
      </c>
      <c r="P81" s="56">
        <f t="shared" si="12"/>
        <v>0.51506500797517341</v>
      </c>
      <c r="Q81" s="56">
        <f t="shared" si="12"/>
        <v>0.63306683940868191</v>
      </c>
      <c r="R81" s="56">
        <f t="shared" si="12"/>
        <v>0.75545059888858779</v>
      </c>
      <c r="S81" s="56">
        <f t="shared" si="12"/>
        <v>0.87892497223764865</v>
      </c>
      <c r="T81" s="56">
        <f t="shared" si="12"/>
        <v>1.0002992929703323</v>
      </c>
      <c r="U81" s="56">
        <f t="shared" si="12"/>
        <v>1.1185082730778551</v>
      </c>
      <c r="V81" s="56">
        <f t="shared" si="12"/>
        <v>1.2333064894925492</v>
      </c>
      <c r="W81" s="56">
        <f t="shared" si="12"/>
        <v>1.3446513235507598</v>
      </c>
      <c r="X81" s="56">
        <f t="shared" si="12"/>
        <v>1.4525350862123583</v>
      </c>
      <c r="Y81" s="56">
        <f t="shared" si="12"/>
        <v>1.5570618066711495</v>
      </c>
      <c r="Z81" s="56">
        <f t="shared" si="12"/>
        <v>1.658332528372424</v>
      </c>
      <c r="AA81" s="56">
        <f t="shared" si="12"/>
        <v>1.7564453888694149</v>
      </c>
      <c r="AB81" s="56">
        <f t="shared" si="12"/>
        <v>1.8514956977985471</v>
      </c>
      <c r="AC81" s="56">
        <f t="shared" si="12"/>
        <v>1.9435760130058279</v>
      </c>
      <c r="AD81" s="56">
        <f t="shared" si="12"/>
        <v>2.0327762148568116</v>
      </c>
      <c r="AE81" s="56">
        <f t="shared" si="12"/>
        <v>2.1191835787626072</v>
      </c>
      <c r="AF81" s="56">
        <f t="shared" si="12"/>
        <v>2.202882845954393</v>
      </c>
      <c r="AG81" s="56">
        <f t="shared" si="12"/>
        <v>2.2839562925388548</v>
      </c>
      <c r="AH81" s="56">
        <f t="shared" si="12"/>
        <v>2.3624837968668801</v>
      </c>
      <c r="AI81" s="56">
        <f t="shared" si="12"/>
        <v>2.4508625983451502</v>
      </c>
      <c r="AJ81" s="56">
        <f t="shared" si="12"/>
        <v>2.5368321584161042</v>
      </c>
      <c r="AK81" s="56">
        <f t="shared" si="12"/>
        <v>2.6204578462923367</v>
      </c>
      <c r="AL81" s="56">
        <f t="shared" si="12"/>
        <v>2.7018032671181307</v>
      </c>
      <c r="AM81" s="56">
        <f t="shared" si="12"/>
        <v>2.7809303092756412</v>
      </c>
      <c r="AN81" s="56">
        <f t="shared" si="12"/>
        <v>2.8578991904319029</v>
      </c>
      <c r="AO81" s="56">
        <f t="shared" si="12"/>
        <v>2.9327685023598775</v>
      </c>
      <c r="AP81" s="56">
        <f t="shared" si="12"/>
        <v>3.0055952545658968</v>
      </c>
      <c r="AQ81" s="56">
        <f t="shared" si="12"/>
        <v>3.0764349167550056</v>
      </c>
      <c r="AR81" s="56">
        <f t="shared" si="12"/>
        <v>3.1453414601648886</v>
      </c>
      <c r="AS81" s="56">
        <f t="shared" si="12"/>
        <v>3.2123673977982659</v>
      </c>
      <c r="AT81" s="56">
        <f t="shared" si="12"/>
        <v>3.2775638235828586</v>
      </c>
      <c r="AU81" s="56">
        <f t="shared" si="12"/>
        <v>3.3409804504872636</v>
      </c>
      <c r="AV81" s="56">
        <f t="shared" si="12"/>
        <v>3.4026656476203412</v>
      </c>
      <c r="AW81" s="56">
        <f t="shared" si="12"/>
        <v>3.4626664763409885</v>
      </c>
      <c r="AX81" s="56">
        <f t="shared" si="12"/>
        <v>3.4630389671885138</v>
      </c>
      <c r="AY81" s="56">
        <f t="shared" si="12"/>
        <v>3.4636765928228237</v>
      </c>
      <c r="AZ81" s="56">
        <f t="shared" si="12"/>
        <v>3.464537012541332</v>
      </c>
      <c r="BA81" s="56">
        <f t="shared" si="12"/>
        <v>3.4655819885436987</v>
      </c>
      <c r="BB81" s="56">
        <f t="shared" si="12"/>
        <v>3.4667768475903369</v>
      </c>
      <c r="BC81" s="56">
        <f t="shared" si="12"/>
        <v>3.4680894440967256</v>
      </c>
      <c r="BD81" s="56">
        <f t="shared" si="12"/>
        <v>3.4694949662018901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207.68323654061953</v>
      </c>
      <c r="G88" s="43">
        <f>'Option 1'!G88</f>
        <v>330.44551953864334</v>
      </c>
      <c r="H88" s="43">
        <f>'Option 1'!H88</f>
        <v>472.77706983350504</v>
      </c>
      <c r="I88" s="43">
        <f>'Option 1'!I88</f>
        <v>666.53492690583425</v>
      </c>
      <c r="J88" s="43">
        <f>'Option 1'!J88</f>
        <v>887.1599710946673</v>
      </c>
      <c r="K88" s="43">
        <f>'Option 1'!K88</f>
        <v>1158.404364424101</v>
      </c>
      <c r="L88" s="43">
        <f>'Option 1'!L88</f>
        <v>1436.4499890685347</v>
      </c>
      <c r="M88" s="43">
        <f>'Option 1'!M88</f>
        <v>1794.5123530575495</v>
      </c>
      <c r="N88" s="43">
        <f>'Option 1'!N88</f>
        <v>2101.3857023647138</v>
      </c>
      <c r="O88" s="43">
        <f>'Option 1'!O88</f>
        <v>2441.5106679990977</v>
      </c>
      <c r="P88" s="43">
        <f>'Option 1'!P88</f>
        <v>2750.9401393490102</v>
      </c>
      <c r="Q88" s="43">
        <f>'Option 1'!Q88</f>
        <v>3058.7137271858242</v>
      </c>
      <c r="R88" s="43">
        <f>'Option 1'!R88</f>
        <v>3255.1300841152429</v>
      </c>
      <c r="S88" s="43">
        <f>'Option 1'!S88</f>
        <v>3377.5867769844331</v>
      </c>
      <c r="T88" s="43">
        <f>'Option 1'!T88</f>
        <v>3422.166715127576</v>
      </c>
      <c r="U88" s="43">
        <f>'Option 1'!U88</f>
        <v>3438.1698091255093</v>
      </c>
      <c r="V88" s="43">
        <f>'Option 1'!V88</f>
        <v>3445.3309707135509</v>
      </c>
      <c r="W88" s="43">
        <f>'Option 1'!W88</f>
        <v>3448.5649224902004</v>
      </c>
      <c r="X88" s="43">
        <f>'Option 1'!X88</f>
        <v>3448.5649224902004</v>
      </c>
      <c r="Y88" s="43">
        <f>'Option 1'!Y88</f>
        <v>3448.5649224902004</v>
      </c>
      <c r="Z88" s="43">
        <f>'Option 1'!Z88</f>
        <v>3448.5649224902004</v>
      </c>
      <c r="AA88" s="43">
        <f>'Option 1'!AA88</f>
        <v>3448.5649224902004</v>
      </c>
      <c r="AB88" s="43">
        <f>'Option 1'!AB88</f>
        <v>3448.5649224902004</v>
      </c>
      <c r="AC88" s="43">
        <f>'Option 1'!AC88</f>
        <v>3448.5649224902004</v>
      </c>
      <c r="AD88" s="43">
        <f>'Option 1'!AD88</f>
        <v>3448.5649224902004</v>
      </c>
      <c r="AE88" s="43">
        <f>'Option 1'!AE88</f>
        <v>3448.5649224902004</v>
      </c>
      <c r="AF88" s="43">
        <f>'Option 1'!AF88</f>
        <v>3448.5649224902004</v>
      </c>
      <c r="AG88" s="43">
        <f>'Option 1'!AG88</f>
        <v>3448.5649224902004</v>
      </c>
      <c r="AH88" s="43">
        <f>'Option 1'!AH88</f>
        <v>3448.5649224902004</v>
      </c>
      <c r="AI88" s="43">
        <f>'Option 1'!AI88</f>
        <v>3448.5649224902004</v>
      </c>
      <c r="AJ88" s="43">
        <f>'Option 1'!AJ88</f>
        <v>3448.5649224902004</v>
      </c>
      <c r="AK88" s="43">
        <f>'Option 1'!AK88</f>
        <v>3448.5649224902004</v>
      </c>
      <c r="AL88" s="43">
        <f>'Option 1'!AL88</f>
        <v>3448.5649224902004</v>
      </c>
      <c r="AM88" s="43">
        <f>'Option 1'!AM88</f>
        <v>3448.5649224902004</v>
      </c>
      <c r="AN88" s="43">
        <f>'Option 1'!AN88</f>
        <v>3448.5649224902004</v>
      </c>
      <c r="AO88" s="43">
        <f>'Option 1'!AO88</f>
        <v>3448.5649224902004</v>
      </c>
      <c r="AP88" s="43">
        <f>'Option 1'!AP88</f>
        <v>3448.5649224902004</v>
      </c>
      <c r="AQ88" s="43">
        <f>'Option 1'!AQ88</f>
        <v>3448.5649224902004</v>
      </c>
      <c r="AR88" s="43">
        <f>'Option 1'!AR88</f>
        <v>3448.5649224902004</v>
      </c>
      <c r="AS88" s="43">
        <f>'Option 1'!AS88</f>
        <v>3448.5649224902004</v>
      </c>
      <c r="AT88" s="43">
        <f>'Option 1'!AT88</f>
        <v>3448.5649224902004</v>
      </c>
      <c r="AU88" s="43">
        <f>'Option 1'!AU88</f>
        <v>3448.5649224902004</v>
      </c>
      <c r="AV88" s="43">
        <f>'Option 1'!AV88</f>
        <v>3448.5649224902004</v>
      </c>
      <c r="AW88" s="43">
        <f>'Option 1'!AW88</f>
        <v>3448.5649224902004</v>
      </c>
      <c r="AX88" s="43"/>
      <c r="AY88" s="43"/>
      <c r="AZ88" s="43"/>
      <c r="BA88" s="43"/>
      <c r="BB88" s="43"/>
      <c r="BC88" s="43"/>
      <c r="BD88" s="43"/>
    </row>
    <row r="89" spans="1:56" x14ac:dyDescent="0.3">
      <c r="A89" s="170"/>
      <c r="B89" s="4" t="s">
        <v>214</v>
      </c>
      <c r="D89" s="4" t="s">
        <v>88</v>
      </c>
      <c r="E89" s="43">
        <f>'Option 1'!E89</f>
        <v>0</v>
      </c>
      <c r="F89" s="43">
        <f>'Option 1'!F89</f>
        <v>24958.16144108861</v>
      </c>
      <c r="G89" s="43">
        <f>'Option 1'!G89</f>
        <v>39711.017420112432</v>
      </c>
      <c r="H89" s="43">
        <f>'Option 1'!H89</f>
        <v>56815.593935727389</v>
      </c>
      <c r="I89" s="43">
        <f>'Option 1'!I89</f>
        <v>80100.284399151991</v>
      </c>
      <c r="J89" s="43">
        <f>'Option 1'!J89</f>
        <v>106613.71688668581</v>
      </c>
      <c r="K89" s="43">
        <f>'Option 1'!K89</f>
        <v>139210.28785442517</v>
      </c>
      <c r="L89" s="43">
        <f>'Option 1'!L89</f>
        <v>172624.19117881305</v>
      </c>
      <c r="M89" s="43">
        <f>'Option 1'!M89</f>
        <v>215654.04007404481</v>
      </c>
      <c r="N89" s="43">
        <f>'Option 1'!N89</f>
        <v>252532.29140309585</v>
      </c>
      <c r="O89" s="43">
        <f>'Option 1'!O89</f>
        <v>293406.52826422744</v>
      </c>
      <c r="P89" s="43">
        <f>'Option 1'!P89</f>
        <v>330591.9594488549</v>
      </c>
      <c r="Q89" s="43">
        <f>'Option 1'!Q89</f>
        <v>367578.39619976678</v>
      </c>
      <c r="R89" s="43">
        <f>'Option 1'!R89</f>
        <v>391182.56968805945</v>
      </c>
      <c r="S89" s="43">
        <f>'Option 1'!S89</f>
        <v>405898.70162571466</v>
      </c>
      <c r="T89" s="43">
        <f>'Option 1'!T89</f>
        <v>411256.05887680256</v>
      </c>
      <c r="U89" s="43">
        <f>'Option 1'!U89</f>
        <v>413179.21748223586</v>
      </c>
      <c r="V89" s="43">
        <f>'Option 1'!V89</f>
        <v>414039.80416220671</v>
      </c>
      <c r="W89" s="43">
        <f>'Option 1'!W89</f>
        <v>414428.44164628477</v>
      </c>
      <c r="X89" s="43">
        <f>'Option 1'!X89</f>
        <v>414428.44164628477</v>
      </c>
      <c r="Y89" s="43">
        <f>'Option 1'!Y89</f>
        <v>414428.44164628477</v>
      </c>
      <c r="Z89" s="43">
        <f>'Option 1'!Z89</f>
        <v>414428.44164628477</v>
      </c>
      <c r="AA89" s="43">
        <f>'Option 1'!AA89</f>
        <v>414428.44164628477</v>
      </c>
      <c r="AB89" s="43">
        <f>'Option 1'!AB89</f>
        <v>414428.44164628477</v>
      </c>
      <c r="AC89" s="43">
        <f>'Option 1'!AC89</f>
        <v>414428.44164628477</v>
      </c>
      <c r="AD89" s="43">
        <f>'Option 1'!AD89</f>
        <v>414428.44164628477</v>
      </c>
      <c r="AE89" s="43">
        <f>'Option 1'!AE89</f>
        <v>414428.44164628477</v>
      </c>
      <c r="AF89" s="43">
        <f>'Option 1'!AF89</f>
        <v>414428.44164628477</v>
      </c>
      <c r="AG89" s="43">
        <f>'Option 1'!AG89</f>
        <v>414428.44164628477</v>
      </c>
      <c r="AH89" s="43">
        <f>'Option 1'!AH89</f>
        <v>414428.44164628477</v>
      </c>
      <c r="AI89" s="43">
        <f>'Option 1'!AI89</f>
        <v>414428.44164628477</v>
      </c>
      <c r="AJ89" s="43">
        <f>'Option 1'!AJ89</f>
        <v>414428.44164628477</v>
      </c>
      <c r="AK89" s="43">
        <f>'Option 1'!AK89</f>
        <v>414428.44164628477</v>
      </c>
      <c r="AL89" s="43">
        <f>'Option 1'!AL89</f>
        <v>414428.44164628477</v>
      </c>
      <c r="AM89" s="43">
        <f>'Option 1'!AM89</f>
        <v>414428.44164628477</v>
      </c>
      <c r="AN89" s="43">
        <f>'Option 1'!AN89</f>
        <v>414428.44164628477</v>
      </c>
      <c r="AO89" s="43">
        <f>'Option 1'!AO89</f>
        <v>414428.44164628477</v>
      </c>
      <c r="AP89" s="43">
        <f>'Option 1'!AP89</f>
        <v>414428.44164628477</v>
      </c>
      <c r="AQ89" s="43">
        <f>'Option 1'!AQ89</f>
        <v>414428.44164628477</v>
      </c>
      <c r="AR89" s="43">
        <f>'Option 1'!AR89</f>
        <v>414428.44164628477</v>
      </c>
      <c r="AS89" s="43">
        <f>'Option 1'!AS89</f>
        <v>414428.44164628477</v>
      </c>
      <c r="AT89" s="43">
        <f>'Option 1'!AT89</f>
        <v>414428.44164628477</v>
      </c>
      <c r="AU89" s="43">
        <f>'Option 1'!AU89</f>
        <v>414428.44164628477</v>
      </c>
      <c r="AV89" s="43">
        <f>'Option 1'!AV89</f>
        <v>414428.44164628477</v>
      </c>
      <c r="AW89" s="43">
        <f>'Option 1'!AW89</f>
        <v>414428.44164628477</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4.5391161256255665E-4</v>
      </c>
      <c r="G91" s="43">
        <f>'Option 1'!G91</f>
        <v>8.0111247060269406E-4</v>
      </c>
      <c r="H91" s="43">
        <f>'Option 1'!H91</f>
        <v>1.1150495829857828E-3</v>
      </c>
      <c r="I91" s="43">
        <f>'Option 1'!I91</f>
        <v>1.5147632827596539E-3</v>
      </c>
      <c r="J91" s="43">
        <f>'Option 1'!J91</f>
        <v>2.0048893959650474E-3</v>
      </c>
      <c r="K91" s="43">
        <f>'Option 1'!K91</f>
        <v>2.6087155236448611E-3</v>
      </c>
      <c r="L91" s="43">
        <f>'Option 1'!L91</f>
        <v>3.2755097505514467E-3</v>
      </c>
      <c r="M91" s="43">
        <f>'Option 1'!M91</f>
        <v>4.1642934621129012E-3</v>
      </c>
      <c r="N91" s="43">
        <f>'Option 1'!N91</f>
        <v>4.862320846271662E-3</v>
      </c>
      <c r="O91" s="43">
        <f>'Option 1'!O91</f>
        <v>5.6334741438899532E-3</v>
      </c>
      <c r="P91" s="43">
        <f>'Option 1'!P91</f>
        <v>6.3553523039030788E-3</v>
      </c>
      <c r="Q91" s="43">
        <f>'Option 1'!Q91</f>
        <v>7.0838467606571687E-3</v>
      </c>
      <c r="R91" s="43">
        <f>'Option 1'!R91</f>
        <v>7.5973705649691782E-3</v>
      </c>
      <c r="S91" s="43">
        <f>'Option 1'!S91</f>
        <v>7.9528793953643571E-3</v>
      </c>
      <c r="T91" s="43">
        <f>'Option 1'!T91</f>
        <v>8.0884515511231801E-3</v>
      </c>
      <c r="U91" s="43">
        <f>'Option 1'!U91</f>
        <v>8.1354916194299638E-3</v>
      </c>
      <c r="V91" s="43">
        <f>'Option 1'!V91</f>
        <v>8.1551075433331944E-3</v>
      </c>
      <c r="W91" s="43">
        <f>'Option 1'!W91</f>
        <v>8.1636460957157184E-3</v>
      </c>
      <c r="X91" s="43">
        <f>'Option 1'!X91</f>
        <v>8.1636460957157184E-3</v>
      </c>
      <c r="Y91" s="43">
        <f>'Option 1'!Y91</f>
        <v>8.1636460957157184E-3</v>
      </c>
      <c r="Z91" s="43">
        <f>'Option 1'!Z91</f>
        <v>8.1636460957157184E-3</v>
      </c>
      <c r="AA91" s="43">
        <f>'Option 1'!AA91</f>
        <v>8.1636460957157184E-3</v>
      </c>
      <c r="AB91" s="43">
        <f>'Option 1'!AB91</f>
        <v>8.1636460957157184E-3</v>
      </c>
      <c r="AC91" s="43">
        <f>'Option 1'!AC91</f>
        <v>8.1636460957157184E-3</v>
      </c>
      <c r="AD91" s="43">
        <f>'Option 1'!AD91</f>
        <v>8.1636460957157184E-3</v>
      </c>
      <c r="AE91" s="43">
        <f>'Option 1'!AE91</f>
        <v>8.1636460957157184E-3</v>
      </c>
      <c r="AF91" s="43">
        <f>'Option 1'!AF91</f>
        <v>8.1636460957157184E-3</v>
      </c>
      <c r="AG91" s="43">
        <f>'Option 1'!AG91</f>
        <v>8.1636460957157184E-3</v>
      </c>
      <c r="AH91" s="43">
        <f>'Option 1'!AH91</f>
        <v>8.1636460957157184E-3</v>
      </c>
      <c r="AI91" s="43">
        <f>'Option 1'!AI91</f>
        <v>8.1636460957157184E-3</v>
      </c>
      <c r="AJ91" s="43">
        <f>'Option 1'!AJ91</f>
        <v>8.1636460957157184E-3</v>
      </c>
      <c r="AK91" s="43">
        <f>'Option 1'!AK91</f>
        <v>8.1636460957157184E-3</v>
      </c>
      <c r="AL91" s="43">
        <f>'Option 1'!AL91</f>
        <v>8.1636460957157184E-3</v>
      </c>
      <c r="AM91" s="43">
        <f>'Option 1'!AM91</f>
        <v>8.1636460957157184E-3</v>
      </c>
      <c r="AN91" s="43">
        <f>'Option 1'!AN91</f>
        <v>8.1636460957157184E-3</v>
      </c>
      <c r="AO91" s="43">
        <f>'Option 1'!AO91</f>
        <v>8.1636460957157184E-3</v>
      </c>
      <c r="AP91" s="43">
        <f>'Option 1'!AP91</f>
        <v>8.1636460957157184E-3</v>
      </c>
      <c r="AQ91" s="43">
        <f>'Option 1'!AQ91</f>
        <v>8.1636460957157184E-3</v>
      </c>
      <c r="AR91" s="43">
        <f>'Option 1'!AR91</f>
        <v>8.1636460957157184E-3</v>
      </c>
      <c r="AS91" s="43">
        <f>'Option 1'!AS91</f>
        <v>8.1636460957157184E-3</v>
      </c>
      <c r="AT91" s="43">
        <f>'Option 1'!AT91</f>
        <v>8.1636460957157184E-3</v>
      </c>
      <c r="AU91" s="43">
        <f>'Option 1'!AU91</f>
        <v>8.1636460957157184E-3</v>
      </c>
      <c r="AV91" s="43">
        <f>'Option 1'!AV91</f>
        <v>8.1636460957157184E-3</v>
      </c>
      <c r="AW91" s="43">
        <f>'Option 1'!AW91</f>
        <v>8.1636460957157184E-3</v>
      </c>
      <c r="AX91" s="35"/>
      <c r="AY91" s="35"/>
      <c r="AZ91" s="35"/>
      <c r="BA91" s="35"/>
      <c r="BB91" s="35"/>
      <c r="BC91" s="35"/>
      <c r="BD91" s="35"/>
    </row>
    <row r="92" spans="1:56" ht="16.5" x14ac:dyDescent="0.3">
      <c r="A92" s="170"/>
      <c r="B92" s="4" t="s">
        <v>333</v>
      </c>
      <c r="D92" s="4" t="s">
        <v>42</v>
      </c>
      <c r="E92" s="43">
        <f>'Option 1'!E92</f>
        <v>0</v>
      </c>
      <c r="F92" s="43">
        <f>'Option 1'!F92</f>
        <v>9.0042207437131001E-4</v>
      </c>
      <c r="G92" s="43">
        <f>'Option 1'!G92</f>
        <v>1.5891625872105036E-3</v>
      </c>
      <c r="H92" s="43">
        <f>'Option 1'!H92</f>
        <v>2.2119179830424529E-3</v>
      </c>
      <c r="I92" s="43">
        <f>'Option 1'!I92</f>
        <v>3.0048279433608355E-3</v>
      </c>
      <c r="J92" s="43">
        <f>'Option 1'!J92</f>
        <v>3.9770885318584021E-3</v>
      </c>
      <c r="K92" s="43">
        <f>'Option 1'!K92</f>
        <v>5.1748952400313877E-3</v>
      </c>
      <c r="L92" s="43">
        <f>'Option 1'!L92</f>
        <v>6.4976114348881502E-3</v>
      </c>
      <c r="M92" s="43">
        <f>'Option 1'!M92</f>
        <v>8.2606870008856866E-3</v>
      </c>
      <c r="N92" s="43">
        <f>'Option 1'!N92</f>
        <v>9.6453602452292661E-3</v>
      </c>
      <c r="O92" s="43">
        <f>'Option 1'!O92</f>
        <v>1.1175092978832846E-2</v>
      </c>
      <c r="P92" s="43">
        <f>'Option 1'!P92</f>
        <v>1.2607078881579005E-2</v>
      </c>
      <c r="Q92" s="43">
        <f>'Option 1'!Q92</f>
        <v>1.4052189497311761E-2</v>
      </c>
      <c r="R92" s="43">
        <f>'Option 1'!R92</f>
        <v>1.5070863962384967E-2</v>
      </c>
      <c r="S92" s="43">
        <f>'Option 1'!S92</f>
        <v>1.5776084956213646E-2</v>
      </c>
      <c r="T92" s="43">
        <f>'Option 1'!T92</f>
        <v>1.6045018727319865E-2</v>
      </c>
      <c r="U92" s="43">
        <f>'Option 1'!U92</f>
        <v>1.6138331862985737E-2</v>
      </c>
      <c r="V92" s="43">
        <f>'Option 1'!V92</f>
        <v>1.6177243867884532E-2</v>
      </c>
      <c r="W92" s="43">
        <f>'Option 1'!W92</f>
        <v>1.6194181749259715E-2</v>
      </c>
      <c r="X92" s="43">
        <f>'Option 1'!X92</f>
        <v>1.6194181749259715E-2</v>
      </c>
      <c r="Y92" s="43">
        <f>'Option 1'!Y92</f>
        <v>1.6194181749259715E-2</v>
      </c>
      <c r="Z92" s="43">
        <f>'Option 1'!Z92</f>
        <v>1.6194181749259715E-2</v>
      </c>
      <c r="AA92" s="43">
        <f>'Option 1'!AA92</f>
        <v>1.6194181749259715E-2</v>
      </c>
      <c r="AB92" s="43">
        <f>'Option 1'!AB92</f>
        <v>1.6194181749259715E-2</v>
      </c>
      <c r="AC92" s="43">
        <f>'Option 1'!AC92</f>
        <v>1.6194181749259715E-2</v>
      </c>
      <c r="AD92" s="43">
        <f>'Option 1'!AD92</f>
        <v>1.6194181749259715E-2</v>
      </c>
      <c r="AE92" s="43">
        <f>'Option 1'!AE92</f>
        <v>1.6194181749259715E-2</v>
      </c>
      <c r="AF92" s="43">
        <f>'Option 1'!AF92</f>
        <v>1.6194181749259715E-2</v>
      </c>
      <c r="AG92" s="43">
        <f>'Option 1'!AG92</f>
        <v>1.6194181749259715E-2</v>
      </c>
      <c r="AH92" s="43">
        <f>'Option 1'!AH92</f>
        <v>1.6194181749259715E-2</v>
      </c>
      <c r="AI92" s="43">
        <f>'Option 1'!AI92</f>
        <v>1.6194181749259715E-2</v>
      </c>
      <c r="AJ92" s="43">
        <f>'Option 1'!AJ92</f>
        <v>1.6194181749259715E-2</v>
      </c>
      <c r="AK92" s="43">
        <f>'Option 1'!AK92</f>
        <v>1.6194181749259715E-2</v>
      </c>
      <c r="AL92" s="43">
        <f>'Option 1'!AL92</f>
        <v>1.6194181749259715E-2</v>
      </c>
      <c r="AM92" s="43">
        <f>'Option 1'!AM92</f>
        <v>1.6194181749259715E-2</v>
      </c>
      <c r="AN92" s="43">
        <f>'Option 1'!AN92</f>
        <v>1.6194181749259715E-2</v>
      </c>
      <c r="AO92" s="43">
        <f>'Option 1'!AO92</f>
        <v>1.6194181749259715E-2</v>
      </c>
      <c r="AP92" s="43">
        <f>'Option 1'!AP92</f>
        <v>1.6194181749259715E-2</v>
      </c>
      <c r="AQ92" s="43">
        <f>'Option 1'!AQ92</f>
        <v>1.6194181749259715E-2</v>
      </c>
      <c r="AR92" s="43">
        <f>'Option 1'!AR92</f>
        <v>1.6194181749259715E-2</v>
      </c>
      <c r="AS92" s="43">
        <f>'Option 1'!AS92</f>
        <v>1.6194181749259715E-2</v>
      </c>
      <c r="AT92" s="43">
        <f>'Option 1'!AT92</f>
        <v>1.6194181749259715E-2</v>
      </c>
      <c r="AU92" s="43">
        <f>'Option 1'!AU92</f>
        <v>1.6194181749259715E-2</v>
      </c>
      <c r="AV92" s="43">
        <f>'Option 1'!AV92</f>
        <v>1.6194181749259715E-2</v>
      </c>
      <c r="AW92" s="43">
        <f>'Option 1'!AW92</f>
        <v>1.6194181749259715E-2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D59107C5-B401-4A16-BB12-3D243B9D13F0}">
  <ds:schemaRefs>
    <ds:schemaRef ds:uri="http://schemas.microsoft.com/office/2006/documentManagement/types"/>
    <ds:schemaRef ds:uri="http://purl.org/dc/elements/1.1/"/>
    <ds:schemaRef ds:uri="http://schemas.microsoft.com/office/2006/metadata/properties"/>
    <ds:schemaRef ds:uri="http://purl.org/dc/dcmitype/"/>
    <ds:schemaRef ds:uri="http://purl.org/dc/terms/"/>
    <ds:schemaRef ds:uri="eecedeb9-13b3-4e62-b003-046c92e1668a"/>
    <ds:schemaRef ds:uri="http://schemas.microsoft.com/sharepoint/v3/fields"/>
    <ds:schemaRef ds:uri="http://schemas.openxmlformats.org/package/2006/metadata/core-properties"/>
    <ds:schemaRef ds:uri="efb98dbe-6680-48eb-ac67-85b3a61e7855"/>
    <ds:schemaRef ds:uri="http://www.w3.org/XML/1998/namespace"/>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215976EE-BC0E-49E4-8A34-08E2478D0010}">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2013-09-25T10:41:03Z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